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Habits" sheetId="2" state="visible" r:id="rId2"/>
    <sheet xmlns:r="http://schemas.openxmlformats.org/officeDocument/2006/relationships" name="Jan" sheetId="3" state="visible" r:id="rId3"/>
  </sheets>
  <definedNames>
    <definedName name="_xlnm.Print_Area" localSheetId="0">'Start Here'!$A$1:$H$32</definedName>
    <definedName name="_xlnm.Print_Area" localSheetId="1">'Habits'!$A$1:$C$19</definedName>
    <definedName name="_xlnm.Print_Area" localSheetId="2">'Jan'!$A$1:$AK$19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006C4FD6"/>
      <sz val="20"/>
    </font>
    <font>
      <name val="Calibri"/>
      <b val="1"/>
      <color rgb="006C4FD6"/>
      <sz val="13"/>
    </font>
    <font>
      <name val="Calibri"/>
      <color rgb="001B1B1B"/>
      <sz val="11"/>
    </font>
    <font>
      <name val="Calibri"/>
      <b val="1"/>
      <color rgb="001F5FA8"/>
      <sz val="12"/>
      <u val="single"/>
    </font>
    <font>
      <name val="Calibri"/>
      <color rgb="001B1B1B"/>
      <sz val="10"/>
    </font>
    <font>
      <name val="Calibri"/>
      <color rgb="001F5FA8"/>
      <sz val="10"/>
      <u val="single"/>
    </font>
    <font>
      <name val="Calibri"/>
      <b val="1"/>
      <color rgb="00FFFFFF"/>
      <sz val="11"/>
    </font>
    <font>
      <name val="Calibri"/>
      <color rgb="001B1B1B"/>
    </font>
    <font>
      <name val="Calibri"/>
      <i val="1"/>
      <color rgb="001B1B1B"/>
      <sz val="10"/>
    </font>
    <font>
      <name val="Calibri"/>
      <b val="1"/>
      <color rgb="006C4FD6"/>
      <sz val="15"/>
    </font>
    <font>
      <name val="Calibri"/>
      <b val="1"/>
      <color rgb="00FFFFFF"/>
      <sz val="8"/>
    </font>
    <font>
      <name val="Calibri"/>
      <i val="1"/>
      <color rgb="001B1B1B"/>
      <sz val="9"/>
    </font>
  </fonts>
  <fills count="4">
    <fill>
      <patternFill/>
    </fill>
    <fill>
      <patternFill patternType="gray125"/>
    </fill>
    <fill>
      <patternFill patternType="solid">
        <fgColor rgb="006C4FD6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pivotButton="0" quotePrefix="0" xfId="0"/>
    <xf numFmtId="0" fontId="8" fillId="0" borderId="1" applyAlignment="1" pivotButton="0" quotePrefix="0" xfId="0">
      <alignment horizontal="center"/>
    </xf>
    <xf numFmtId="0" fontId="9" fillId="0" borderId="0" applyAlignment="1" pivotButton="0" quotePrefix="0" xfId="0">
      <alignment vertical="top" wrapText="1"/>
    </xf>
    <xf numFmtId="0" fontId="10" fillId="0" borderId="0" pivotButton="0" quotePrefix="0" xfId="0"/>
    <xf numFmtId="0" fontId="11" fillId="2" borderId="1" applyAlignment="1" pivotButton="0" quotePrefix="0" xfId="0">
      <alignment horizontal="center" vertical="center" wrapText="1"/>
    </xf>
    <xf numFmtId="9" fontId="8" fillId="0" borderId="0" pivotButton="0" quotePrefix="0" xfId="0"/>
    <xf numFmtId="0" fontId="8" fillId="3" borderId="1" pivotButton="0" quotePrefix="0" xfId="0"/>
    <xf numFmtId="0" fontId="12" fillId="0" borderId="0" pivotButton="0" quotePrefix="0" xfId="0"/>
  </cellXfs>
  <cellStyles count="1">
    <cellStyle name="Normal" xfId="0" builtinId="0" hidden="0"/>
  </cellStyles>
  <dxfs count="2">
    <dxf>
      <font>
        <color rgb="006C4FD6"/>
      </font>
      <fill>
        <patternFill patternType="solid">
          <fgColor rgb="006C4FD6"/>
        </patternFill>
      </fill>
    </dxf>
    <dxf>
      <font>
        <color rgb="00E7E1FB"/>
      </font>
      <fill>
        <patternFill patternType="solid">
          <fgColor rgb="00E7E1F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intergrab.com/templates/habit-tracker/" TargetMode="External" Id="rId1"/><Relationship Type="http://schemas.openxmlformats.org/officeDocument/2006/relationships/hyperlink" Target="https://pintergrab.com/templates/" TargetMode="External" Id="rId2"/></Relationships>
</file>

<file path=xl/worksheets/sheet1.xml><?xml version="1.0" encoding="utf-8"?>
<worksheet xmlns="http://schemas.openxmlformats.org/spreadsheetml/2006/main">
  <sheetPr>
    <tabColor rgb="006C4FD6"/>
    <outlinePr summaryBelow="1" summaryRight="1"/>
    <pageSetUpPr fitToPage="1"/>
  </sheetPr>
  <dimension ref="B2:H3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Habit &amp; Routine Tracker</t>
        </is>
      </c>
    </row>
    <row r="3" ht="26" customHeight="1"/>
    <row r="5" ht="20" customHeight="1">
      <c r="B5" s="2" t="inlineStr">
        <is>
          <t>Welcome</t>
        </is>
      </c>
    </row>
    <row r="6" ht="30" customHeight="1">
      <c r="B6" s="3" t="inlineStr">
        <is>
          <t>A habit tracker built around the reason people quit trackers: one missed day and the streak dies.</t>
        </is>
      </c>
    </row>
    <row r="7" ht="16" customHeight="1">
      <c r="B7" s="3" t="inlineStr">
        <is>
          <t>Here it doesn't.</t>
        </is>
      </c>
    </row>
    <row r="8" ht="8" customHeight="1"/>
    <row r="9" ht="20" customHeight="1">
      <c r="B9" s="2" t="inlineStr">
        <is>
          <t>How to use it</t>
        </is>
      </c>
    </row>
    <row r="10" ht="16" customHeight="1">
      <c r="B10" s="3" t="inlineStr">
        <is>
          <t>1. Open "Habits" and type your habits. In "Times per week" set how often counts as success —</t>
        </is>
      </c>
    </row>
    <row r="11" ht="16" customHeight="1">
      <c r="B11" s="3" t="inlineStr">
        <is>
          <t xml:space="preserve">   3 is a real target, 7 is a resolution. Be honest here, everything else follows from it.</t>
        </is>
      </c>
    </row>
    <row r="12" ht="16" customHeight="1">
      <c r="B12" s="3" t="inlineStr">
        <is>
          <t>2. On a month sheet, mark a day with ✓ when you do it.</t>
        </is>
      </c>
    </row>
    <row r="13" ht="30" customHeight="1">
      <c r="B13" s="3" t="inlineStr">
        <is>
          <t>3. Taking a rest day, ill, travelling? Mark it –. Your streak carries over instead of resetting to zero.</t>
        </is>
      </c>
    </row>
    <row r="14" ht="30" customHeight="1">
      <c r="B14" s="3" t="inlineStr">
        <is>
          <t>4. Read the four columns on the right: Days Done, % of Target, Best Streak, Current Streak, Weeks Hit.</t>
        </is>
      </c>
    </row>
    <row r="15" ht="8" customHeight="1"/>
    <row r="16" ht="20" customHeight="1">
      <c r="B16" s="2" t="inlineStr">
        <is>
          <t>What the numbers mean</t>
        </is>
      </c>
    </row>
    <row r="17" ht="30" customHeight="1">
      <c r="B17" s="3" t="inlineStr">
        <is>
          <t>- % of Target is measured against YOUR target, not against 30 days. Three sessions a week, done three</t>
        </is>
      </c>
    </row>
    <row r="18" ht="16" customHeight="1">
      <c r="B18" s="3" t="inlineStr">
        <is>
          <t xml:space="preserve">  times, is 100% — not 43%.</t>
        </is>
      </c>
    </row>
    <row r="19" ht="16" customHeight="1">
      <c r="B19" s="3" t="inlineStr">
        <is>
          <t>- Current Streak is the one to look at daily. Best Streak is the one to beat.</t>
        </is>
      </c>
    </row>
    <row r="20" ht="30" customHeight="1">
      <c r="B20" s="3" t="inlineStr">
        <is>
          <t>- Weeks Hit counts the weeks you reached your weekly number. Four out of four beats a broken 31-day chain.</t>
        </is>
      </c>
    </row>
    <row r="21" ht="8" customHeight="1"/>
    <row r="22" ht="20" customHeight="1">
      <c r="B22" s="2" t="inlineStr">
        <is>
          <t>Tips</t>
        </is>
      </c>
    </row>
    <row r="23" ht="16" customHeight="1">
      <c r="B23" s="3" t="inlineStr">
        <is>
          <t>- Track five habits, not fifteen. The empty rows are there for later, not for today.</t>
        </is>
      </c>
    </row>
    <row r="24" ht="16" customHeight="1">
      <c r="B24" s="3" t="inlineStr">
        <is>
          <t>- Don't rename the header row or unhide the helper columns — the streak formulas live there.</t>
        </is>
      </c>
    </row>
    <row r="25" ht="16" customHeight="1">
      <c r="B25" s="3" t="inlineStr">
        <is>
          <t>- Works in Excel, LibreOffice Calc and Google Sheets.</t>
        </is>
      </c>
    </row>
    <row r="27" ht="20" customHeight="1">
      <c r="B27" s="4" t="inlineStr">
        <is>
          <t>Get the Pro version</t>
        </is>
      </c>
    </row>
    <row r="28" ht="18" customHeight="1">
      <c r="B28" s="5" t="inlineStr">
        <is>
          <t>https://pintergrab.com/templates/habit-tracker/</t>
        </is>
      </c>
    </row>
    <row r="29" ht="30" customHeight="1">
      <c r="B29" s="6" t="inlineStr">
        <is>
          <t>This free Lite file is yours to keep and share. The Pro version on that page unlocks the sheets marked (Pro) above.</t>
        </is>
      </c>
    </row>
    <row r="30" ht="16" customHeight="1">
      <c r="B30" s="7" t="inlineStr">
        <is>
          <t>All templates: https://pintergrab.com/templates/</t>
        </is>
      </c>
    </row>
  </sheetData>
  <mergeCells count="23">
    <mergeCell ref="B9:H9"/>
    <mergeCell ref="B6:H6"/>
    <mergeCell ref="B24:H24"/>
    <mergeCell ref="B30:H30"/>
    <mergeCell ref="B2:H3"/>
    <mergeCell ref="B5:H5"/>
    <mergeCell ref="B20:H20"/>
    <mergeCell ref="B16:H16"/>
    <mergeCell ref="B7:H7"/>
    <mergeCell ref="B25:H25"/>
    <mergeCell ref="B22:H22"/>
    <mergeCell ref="B18:H18"/>
    <mergeCell ref="B27:H27"/>
    <mergeCell ref="B12:H12"/>
    <mergeCell ref="B11:H11"/>
    <mergeCell ref="B23:H23"/>
    <mergeCell ref="B14:H14"/>
    <mergeCell ref="B17:H17"/>
    <mergeCell ref="B13:H13"/>
    <mergeCell ref="B29:H29"/>
    <mergeCell ref="B10:H10"/>
    <mergeCell ref="B19:H19"/>
    <mergeCell ref="B28:H28"/>
  </mergeCells>
  <hyperlinks>
    <hyperlink xmlns:r="http://schemas.openxmlformats.org/officeDocument/2006/relationships" ref="B28" r:id="rId1"/>
    <hyperlink xmlns:r="http://schemas.openxmlformats.org/officeDocument/2006/relationships" ref="B30" r:id="rId2"/>
  </hyperlink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6C4FD6"/>
    <outlinePr summaryBelow="1" summaryRight="1"/>
    <pageSetUpPr fitToPage="1"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5" customWidth="1" min="2" max="2"/>
    <col width="40" customWidth="1" min="3" max="3"/>
  </cols>
  <sheetData>
    <row r="1">
      <c r="A1" s="8" t="inlineStr">
        <is>
          <t>Habit</t>
        </is>
      </c>
      <c r="B1" s="8" t="inlineStr">
        <is>
          <t>Times per week</t>
        </is>
      </c>
      <c r="C1" s="8" t="inlineStr">
        <is>
          <t>Why it matters</t>
        </is>
      </c>
    </row>
    <row r="2">
      <c r="A2" s="9" t="inlineStr">
        <is>
          <t>Drink water</t>
        </is>
      </c>
      <c r="B2" s="10" t="n">
        <v>7</v>
      </c>
      <c r="C2" s="9" t="inlineStr"/>
    </row>
    <row r="3">
      <c r="A3" s="9" t="inlineStr">
        <is>
          <t>Sleep 7+ hours</t>
        </is>
      </c>
      <c r="B3" s="10" t="n">
        <v>7</v>
      </c>
      <c r="C3" s="9" t="inlineStr"/>
    </row>
    <row r="4">
      <c r="A4" s="9" t="inlineStr">
        <is>
          <t>Exercise</t>
        </is>
      </c>
      <c r="B4" s="10" t="n">
        <v>3</v>
      </c>
      <c r="C4" s="9" t="inlineStr"/>
    </row>
    <row r="5">
      <c r="A5" s="9" t="inlineStr">
        <is>
          <t>Read 10 min</t>
        </is>
      </c>
      <c r="B5" s="10" t="n">
        <v>7</v>
      </c>
      <c r="C5" s="9" t="inlineStr"/>
    </row>
    <row r="6">
      <c r="A6" s="9" t="inlineStr">
        <is>
          <t>No sugar</t>
        </is>
      </c>
      <c r="B6" s="10" t="n">
        <v>5</v>
      </c>
      <c r="C6" s="9" t="inlineStr"/>
    </row>
    <row r="7">
      <c r="A7" s="9" t="inlineStr">
        <is>
          <t>Meditate</t>
        </is>
      </c>
      <c r="B7" s="10" t="n">
        <v>5</v>
      </c>
      <c r="C7" s="9" t="inlineStr"/>
    </row>
    <row r="8">
      <c r="A8" s="9" t="inlineStr">
        <is>
          <t>Journal</t>
        </is>
      </c>
      <c r="B8" s="10" t="n">
        <v>3</v>
      </c>
      <c r="C8" s="9" t="inlineStr"/>
    </row>
    <row r="9">
      <c r="A9" s="9" t="inlineStr">
        <is>
          <t>Vitamins</t>
        </is>
      </c>
      <c r="B9" s="10" t="n">
        <v>7</v>
      </c>
      <c r="C9" s="9" t="inlineStr"/>
    </row>
    <row r="10">
      <c r="A10" s="9" t="inlineStr">
        <is>
          <t>Walk 20 min</t>
        </is>
      </c>
      <c r="B10" s="10" t="n">
        <v>5</v>
      </c>
      <c r="C10" s="9" t="inlineStr"/>
    </row>
    <row r="11">
      <c r="A11" s="9" t="inlineStr">
        <is>
          <t>Stretch</t>
        </is>
      </c>
      <c r="B11" s="10" t="n">
        <v>3</v>
      </c>
      <c r="C11" s="9" t="inlineStr"/>
    </row>
    <row r="12">
      <c r="A12" s="9" t="inlineStr">
        <is>
          <t>No phone before bed</t>
        </is>
      </c>
      <c r="B12" s="10" t="n">
        <v>7</v>
      </c>
      <c r="C12" s="9" t="inlineStr"/>
    </row>
    <row r="13">
      <c r="A13" s="9" t="inlineStr">
        <is>
          <t>Plan tomorrow</t>
        </is>
      </c>
      <c r="B13" s="10" t="n">
        <v>7</v>
      </c>
      <c r="C13" s="9" t="inlineStr"/>
    </row>
    <row r="14">
      <c r="A14" s="9" t="inlineStr">
        <is>
          <t>Tidy space</t>
        </is>
      </c>
      <c r="B14" s="10" t="n">
        <v>2</v>
      </c>
      <c r="C14" s="9" t="inlineStr"/>
    </row>
    <row r="15">
      <c r="A15" s="9" t="inlineStr">
        <is>
          <t>Call family</t>
        </is>
      </c>
      <c r="B15" s="10" t="n">
        <v>1</v>
      </c>
      <c r="C15" s="9" t="inlineStr"/>
    </row>
    <row r="16">
      <c r="A16" s="9" t="inlineStr">
        <is>
          <t>Save money</t>
        </is>
      </c>
      <c r="B16" s="10" t="n">
        <v>4</v>
      </c>
      <c r="C16" s="9" t="inlineStr"/>
    </row>
    <row r="18">
      <c r="A18" s="11" t="inlineStr">
        <is>
          <t>Set a target you can actually hit: 3 times a week beats 7 you abandon. A blank week is not a failure — mark rest or sick days with – on the month sheet and your streak keeps running.</t>
        </is>
      </c>
    </row>
    <row r="19"/>
  </sheetData>
  <mergeCells count="1">
    <mergeCell ref="A18:C19"/>
  </mergeCells>
  <dataValidations count="1">
    <dataValidation sqref="B2:B16" showDropDown="0" showInputMessage="0" showErrorMessage="0" allowBlank="1" promptTitle="Choose" prompt="How many days a week counts as success" type="list">
      <formula1>"1,2,3,4,5,6,7"</formula1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6C4FD6"/>
    <outlinePr summaryBelow="1" summaryRight="1"/>
    <pageSetUpPr fitToPage="1"/>
  </sheetPr>
  <dimension ref="A1:BW19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3.2" customWidth="1" min="2" max="2"/>
    <col width="3.2" customWidth="1" min="3" max="3"/>
    <col width="3.2" customWidth="1" min="4" max="4"/>
    <col width="3.2" customWidth="1" min="5" max="5"/>
    <col width="3.2" customWidth="1" min="6" max="6"/>
    <col width="3.2" customWidth="1" min="7" max="7"/>
    <col width="3.2" customWidth="1" min="8" max="8"/>
    <col width="3.2" customWidth="1" min="9" max="9"/>
    <col width="3.2" customWidth="1" min="10" max="10"/>
    <col width="3.2" customWidth="1" min="11" max="11"/>
    <col width="3.2" customWidth="1" min="12" max="12"/>
    <col width="3.2" customWidth="1" min="13" max="13"/>
    <col width="3.2" customWidth="1" min="14" max="14"/>
    <col width="3.2" customWidth="1" min="15" max="15"/>
    <col width="3.2" customWidth="1" min="16" max="16"/>
    <col width="3.2" customWidth="1" min="17" max="17"/>
    <col width="3.2" customWidth="1" min="18" max="18"/>
    <col width="3.2" customWidth="1" min="19" max="19"/>
    <col width="3.2" customWidth="1" min="20" max="20"/>
    <col width="3.2" customWidth="1" min="21" max="21"/>
    <col width="3.2" customWidth="1" min="22" max="22"/>
    <col width="3.2" customWidth="1" min="23" max="23"/>
    <col width="3.2" customWidth="1" min="24" max="24"/>
    <col width="3.2" customWidth="1" min="25" max="25"/>
    <col width="3.2" customWidth="1" min="26" max="26"/>
    <col width="3.2" customWidth="1" min="27" max="27"/>
    <col width="3.2" customWidth="1" min="28" max="28"/>
    <col width="3.2" customWidth="1" min="29" max="29"/>
    <col width="3.2" customWidth="1" min="30" max="30"/>
    <col width="3.2" customWidth="1" min="31" max="31"/>
    <col width="3.2" customWidth="1" min="32" max="32"/>
    <col width="10" customWidth="1" min="33" max="33"/>
    <col width="9" customWidth="1" min="34" max="34"/>
    <col width="11" customWidth="1" min="35" max="35"/>
    <col width="12" customWidth="1" min="36" max="36"/>
    <col width="11" customWidth="1" min="37" max="37"/>
    <col width="4" customWidth="1" min="38" max="38"/>
    <col hidden="1" width="4" customWidth="1" min="39" max="39"/>
    <col hidden="1" width="4" customWidth="1" min="40" max="40"/>
    <col hidden="1" width="4" customWidth="1" min="41" max="41"/>
    <col hidden="1" width="4" customWidth="1" min="42" max="42"/>
    <col hidden="1" width="4" customWidth="1" min="43" max="43"/>
    <col hidden="1" width="4" customWidth="1" min="44" max="44"/>
    <col hidden="1" width="4" customWidth="1" min="45" max="45"/>
    <col hidden="1" width="4" customWidth="1" min="46" max="46"/>
    <col hidden="1" width="4" customWidth="1" min="47" max="47"/>
    <col hidden="1" width="4" customWidth="1" min="48" max="48"/>
    <col hidden="1" width="4" customWidth="1" min="49" max="49"/>
    <col hidden="1" width="4" customWidth="1" min="50" max="50"/>
    <col hidden="1" width="4" customWidth="1" min="51" max="51"/>
    <col hidden="1" width="4" customWidth="1" min="52" max="52"/>
    <col hidden="1" width="4" customWidth="1" min="53" max="53"/>
    <col hidden="1" width="4" customWidth="1" min="54" max="54"/>
    <col hidden="1" width="4" customWidth="1" min="55" max="55"/>
    <col hidden="1" width="4" customWidth="1" min="56" max="56"/>
    <col hidden="1" width="4" customWidth="1" min="57" max="57"/>
    <col hidden="1" width="4" customWidth="1" min="58" max="58"/>
    <col hidden="1" width="4" customWidth="1" min="59" max="59"/>
    <col hidden="1" width="4" customWidth="1" min="60" max="60"/>
    <col hidden="1" width="13" customWidth="1" min="61" max="61"/>
    <col hidden="1" width="13" customWidth="1" min="62" max="62"/>
    <col hidden="1" width="13" customWidth="1" min="63" max="63"/>
    <col hidden="1" width="13" customWidth="1" min="64" max="64"/>
    <col hidden="1" width="13" customWidth="1" min="65" max="65"/>
    <col hidden="1" width="13" customWidth="1" min="66" max="66"/>
    <col hidden="1" width="13" customWidth="1" min="67" max="67"/>
    <col hidden="1" width="13" customWidth="1" min="68" max="68"/>
    <col hidden="1" width="13" customWidth="1" min="69" max="69"/>
    <col hidden="1" width="13" customWidth="1" min="70" max="70"/>
    <col hidden="1" width="13" customWidth="1" min="71" max="71"/>
    <col hidden="1" width="13" customWidth="1" min="72" max="72"/>
    <col hidden="1" width="13" customWidth="1" min="73" max="73"/>
    <col hidden="1" width="13" customWidth="1" min="74" max="74"/>
    <col hidden="1" width="13" customWidth="1" min="75" max="75"/>
  </cols>
  <sheetData>
    <row r="1">
      <c r="A1" s="12" t="inlineStr">
        <is>
          <t>January</t>
        </is>
      </c>
    </row>
    <row r="2">
      <c r="A2" s="13" t="inlineStr">
        <is>
          <t>Habit</t>
        </is>
      </c>
      <c r="B2" s="13" t="n">
        <v>1</v>
      </c>
      <c r="C2" s="13" t="n">
        <v>2</v>
      </c>
      <c r="D2" s="13" t="n">
        <v>3</v>
      </c>
      <c r="E2" s="13" t="n">
        <v>4</v>
      </c>
      <c r="F2" s="13" t="n">
        <v>5</v>
      </c>
      <c r="G2" s="13" t="n">
        <v>6</v>
      </c>
      <c r="H2" s="13" t="n">
        <v>7</v>
      </c>
      <c r="I2" s="13" t="n">
        <v>8</v>
      </c>
      <c r="J2" s="13" t="n">
        <v>9</v>
      </c>
      <c r="K2" s="13" t="n">
        <v>10</v>
      </c>
      <c r="L2" s="13" t="n">
        <v>11</v>
      </c>
      <c r="M2" s="13" t="n">
        <v>12</v>
      </c>
      <c r="N2" s="13" t="n">
        <v>13</v>
      </c>
      <c r="O2" s="13" t="n">
        <v>14</v>
      </c>
      <c r="P2" s="13" t="n">
        <v>15</v>
      </c>
      <c r="Q2" s="13" t="n">
        <v>16</v>
      </c>
      <c r="R2" s="13" t="n">
        <v>17</v>
      </c>
      <c r="S2" s="13" t="n">
        <v>18</v>
      </c>
      <c r="T2" s="13" t="n">
        <v>19</v>
      </c>
      <c r="U2" s="13" t="n">
        <v>20</v>
      </c>
      <c r="V2" s="13" t="n">
        <v>21</v>
      </c>
      <c r="W2" s="13" t="n">
        <v>22</v>
      </c>
      <c r="X2" s="13" t="n">
        <v>23</v>
      </c>
      <c r="Y2" s="13" t="n">
        <v>24</v>
      </c>
      <c r="Z2" s="13" t="n">
        <v>25</v>
      </c>
      <c r="AA2" s="13" t="n">
        <v>26</v>
      </c>
      <c r="AB2" s="13" t="n">
        <v>27</v>
      </c>
      <c r="AC2" s="13" t="n">
        <v>28</v>
      </c>
      <c r="AD2" s="13" t="n">
        <v>29</v>
      </c>
      <c r="AE2" s="13" t="n">
        <v>30</v>
      </c>
      <c r="AF2" s="13" t="n">
        <v>31</v>
      </c>
      <c r="AG2" s="13" t="inlineStr">
        <is>
          <t>Days Done</t>
        </is>
      </c>
      <c r="AH2" s="13" t="inlineStr">
        <is>
          <t>% of Target</t>
        </is>
      </c>
      <c r="AI2" s="13" t="inlineStr">
        <is>
          <t>Best Streak</t>
        </is>
      </c>
      <c r="AJ2" s="13" t="inlineStr">
        <is>
          <t>Current Streak</t>
        </is>
      </c>
      <c r="AK2" s="13" t="inlineStr">
        <is>
          <t>Weeks Hit</t>
        </is>
      </c>
    </row>
    <row r="3">
      <c r="A3" s="9">
        <f>Habits!A2</f>
        <v/>
      </c>
      <c r="B3" s="10" t="inlineStr">
        <is>
          <t>✓</t>
        </is>
      </c>
      <c r="C3" s="10" t="inlineStr">
        <is>
          <t>✓</t>
        </is>
      </c>
      <c r="D3" s="10" t="inlineStr">
        <is>
          <t>✓</t>
        </is>
      </c>
      <c r="E3" s="10" t="inlineStr">
        <is>
          <t>✓</t>
        </is>
      </c>
      <c r="F3" s="10" t="inlineStr">
        <is>
          <t>–</t>
        </is>
      </c>
      <c r="G3" s="10" t="inlineStr">
        <is>
          <t>✓</t>
        </is>
      </c>
      <c r="H3" s="10" t="n"/>
      <c r="I3" s="10" t="inlineStr">
        <is>
          <t>✓</t>
        </is>
      </c>
      <c r="J3" s="10" t="inlineStr">
        <is>
          <t>✓</t>
        </is>
      </c>
      <c r="K3" s="10" t="inlineStr">
        <is>
          <t>✓</t>
        </is>
      </c>
      <c r="L3" s="10" t="inlineStr">
        <is>
          <t>✓</t>
        </is>
      </c>
      <c r="M3" s="10" t="inlineStr">
        <is>
          <t>✓</t>
        </is>
      </c>
      <c r="N3" s="10" t="n"/>
      <c r="O3" s="10" t="n"/>
      <c r="P3" s="10" t="n"/>
      <c r="Q3" s="10" t="n"/>
      <c r="R3" s="10" t="n"/>
      <c r="S3" s="10" t="n"/>
      <c r="T3" s="10" t="n"/>
      <c r="U3" s="10" t="n"/>
      <c r="V3" s="10" t="n"/>
      <c r="W3" s="10" t="n"/>
      <c r="X3" s="10" t="n"/>
      <c r="Y3" s="10" t="n"/>
      <c r="Z3" s="10" t="n"/>
      <c r="AA3" s="10" t="n"/>
      <c r="AB3" s="10" t="n"/>
      <c r="AC3" s="10" t="n"/>
      <c r="AD3" s="10" t="n"/>
      <c r="AE3" s="10" t="n"/>
      <c r="AF3" s="10" t="n"/>
      <c r="AG3" s="10">
        <f>COUNTIF(B3:AF3,"✓")</f>
        <v/>
      </c>
      <c r="AH3" s="14">
        <f>IF(IF(N(Habits!B2)=0,(31-COUNTIF(B3:AF3,"–")),N(Habits!B2)*(31-COUNTIF(B3:AF3,"–"))/7)=0,0,MIN(1,AG3/(IF(N(Habits!B2)=0,(31-COUNTIF(B3:AF3,"–")),N(Habits!B2)*(31-COUNTIF(B3:AF3,"–"))/7))))</f>
        <v/>
      </c>
      <c r="AI3" s="10">
        <f>MAX(AM3:BQ3)</f>
        <v/>
      </c>
      <c r="AJ3" s="10">
        <f>IFERROR(LOOKUP(2,1/(B3:AF3&lt;&gt;""),AM3:BQ3),0)</f>
        <v/>
      </c>
      <c r="AK3" s="10">
        <f>IF(AND(N(Habits!B2)&gt;0,BS3&gt;=N(Habits!B2)),1,0)+IF(AND(N(Habits!B2)&gt;0,BT3&gt;=N(Habits!B2)),1,0)+IF(AND(N(Habits!B2)&gt;0,BU3&gt;=N(Habits!B2)),1,0)+IF(AND(N(Habits!B2)&gt;0,BV3&gt;=N(Habits!B2)),1,0)+IF(AND(N(Habits!B2)&gt;0,BW3&gt;=N(Habits!B2)),1,0)</f>
        <v/>
      </c>
      <c r="AM3">
        <f>IF(B3="✓",1,0)</f>
        <v/>
      </c>
      <c r="AN3">
        <f>IF(C3="✓",AM3+1,IF(C3="–",AM3,0))</f>
        <v/>
      </c>
      <c r="AO3">
        <f>IF(D3="✓",AN3+1,IF(D3="–",AN3,0))</f>
        <v/>
      </c>
      <c r="AP3">
        <f>IF(E3="✓",AO3+1,IF(E3="–",AO3,0))</f>
        <v/>
      </c>
      <c r="AQ3">
        <f>IF(F3="✓",AP3+1,IF(F3="–",AP3,0))</f>
        <v/>
      </c>
      <c r="AR3">
        <f>IF(G3="✓",AQ3+1,IF(G3="–",AQ3,0))</f>
        <v/>
      </c>
      <c r="AS3">
        <f>IF(H3="✓",AR3+1,IF(H3="–",AR3,0))</f>
        <v/>
      </c>
      <c r="AT3">
        <f>IF(I3="✓",AS3+1,IF(I3="–",AS3,0))</f>
        <v/>
      </c>
      <c r="AU3">
        <f>IF(J3="✓",AT3+1,IF(J3="–",AT3,0))</f>
        <v/>
      </c>
      <c r="AV3">
        <f>IF(K3="✓",AU3+1,IF(K3="–",AU3,0))</f>
        <v/>
      </c>
      <c r="AW3">
        <f>IF(L3="✓",AV3+1,IF(L3="–",AV3,0))</f>
        <v/>
      </c>
      <c r="AX3">
        <f>IF(M3="✓",AW3+1,IF(M3="–",AW3,0))</f>
        <v/>
      </c>
      <c r="AY3">
        <f>IF(N3="✓",AX3+1,IF(N3="–",AX3,0))</f>
        <v/>
      </c>
      <c r="AZ3">
        <f>IF(O3="✓",AY3+1,IF(O3="–",AY3,0))</f>
        <v/>
      </c>
      <c r="BA3">
        <f>IF(P3="✓",AZ3+1,IF(P3="–",AZ3,0))</f>
        <v/>
      </c>
      <c r="BB3">
        <f>IF(Q3="✓",BA3+1,IF(Q3="–",BA3,0))</f>
        <v/>
      </c>
      <c r="BC3">
        <f>IF(R3="✓",BB3+1,IF(R3="–",BB3,0))</f>
        <v/>
      </c>
      <c r="BD3">
        <f>IF(S3="✓",BC3+1,IF(S3="–",BC3,0))</f>
        <v/>
      </c>
      <c r="BE3">
        <f>IF(T3="✓",BD3+1,IF(T3="–",BD3,0))</f>
        <v/>
      </c>
      <c r="BF3">
        <f>IF(U3="✓",BE3+1,IF(U3="–",BE3,0))</f>
        <v/>
      </c>
      <c r="BG3">
        <f>IF(V3="✓",BF3+1,IF(V3="–",BF3,0))</f>
        <v/>
      </c>
      <c r="BH3">
        <f>IF(W3="✓",BG3+1,IF(W3="–",BG3,0))</f>
        <v/>
      </c>
      <c r="BI3">
        <f>IF(X3="✓",BH3+1,IF(X3="–",BH3,0))</f>
        <v/>
      </c>
      <c r="BJ3">
        <f>IF(Y3="✓",BI3+1,IF(Y3="–",BI3,0))</f>
        <v/>
      </c>
      <c r="BK3">
        <f>IF(Z3="✓",BJ3+1,IF(Z3="–",BJ3,0))</f>
        <v/>
      </c>
      <c r="BL3">
        <f>IF(AA3="✓",BK3+1,IF(AA3="–",BK3,0))</f>
        <v/>
      </c>
      <c r="BM3">
        <f>IF(AB3="✓",BL3+1,IF(AB3="–",BL3,0))</f>
        <v/>
      </c>
      <c r="BN3">
        <f>IF(AC3="✓",BM3+1,IF(AC3="–",BM3,0))</f>
        <v/>
      </c>
      <c r="BO3">
        <f>IF(AD3="✓",BN3+1,IF(AD3="–",BN3,0))</f>
        <v/>
      </c>
      <c r="BP3">
        <f>IF(AE3="✓",BO3+1,IF(AE3="–",BO3,0))</f>
        <v/>
      </c>
      <c r="BQ3">
        <f>IF(AF3="✓",BP3+1,IF(AF3="–",BP3,0))</f>
        <v/>
      </c>
      <c r="BS3">
        <f>COUNTIF(B3:H3,"✓")</f>
        <v/>
      </c>
      <c r="BT3">
        <f>COUNTIF(I3:O3,"✓")</f>
        <v/>
      </c>
      <c r="BU3">
        <f>COUNTIF(P3:V3,"✓")</f>
        <v/>
      </c>
      <c r="BV3">
        <f>COUNTIF(W3:AC3,"✓")</f>
        <v/>
      </c>
      <c r="BW3">
        <f>COUNTIF(AD3:AF3,"✓")</f>
        <v/>
      </c>
    </row>
    <row r="4">
      <c r="A4" s="15">
        <f>Habits!A3</f>
        <v/>
      </c>
      <c r="B4" s="10" t="inlineStr">
        <is>
          <t>✓</t>
        </is>
      </c>
      <c r="C4" s="10" t="inlineStr">
        <is>
          <t>–</t>
        </is>
      </c>
      <c r="D4" s="10" t="inlineStr">
        <is>
          <t>✓</t>
        </is>
      </c>
      <c r="E4" s="10" t="inlineStr">
        <is>
          <t>✓</t>
        </is>
      </c>
      <c r="F4" s="10" t="inlineStr">
        <is>
          <t>✓</t>
        </is>
      </c>
      <c r="G4" s="10" t="n"/>
      <c r="H4" s="10" t="inlineStr">
        <is>
          <t>✓</t>
        </is>
      </c>
      <c r="I4" s="10" t="inlineStr">
        <is>
          <t>✓</t>
        </is>
      </c>
      <c r="J4" s="10" t="inlineStr">
        <is>
          <t>✓</t>
        </is>
      </c>
      <c r="K4" s="10" t="inlineStr">
        <is>
          <t>✓</t>
        </is>
      </c>
      <c r="L4" s="10" t="inlineStr">
        <is>
          <t>✓</t>
        </is>
      </c>
      <c r="M4" s="10" t="n"/>
      <c r="N4" s="10" t="n"/>
      <c r="O4" s="10" t="n"/>
      <c r="P4" s="10" t="n"/>
      <c r="Q4" s="10" t="n"/>
      <c r="R4" s="10" t="n"/>
      <c r="S4" s="10" t="n"/>
      <c r="T4" s="10" t="n"/>
      <c r="U4" s="10" t="n"/>
      <c r="V4" s="10" t="n"/>
      <c r="W4" s="10" t="n"/>
      <c r="X4" s="10" t="n"/>
      <c r="Y4" s="10" t="n"/>
      <c r="Z4" s="10" t="n"/>
      <c r="AA4" s="10" t="n"/>
      <c r="AB4" s="10" t="n"/>
      <c r="AC4" s="10" t="n"/>
      <c r="AD4" s="10" t="n"/>
      <c r="AE4" s="10" t="n"/>
      <c r="AF4" s="10" t="n"/>
      <c r="AG4" s="10">
        <f>COUNTIF(B4:AF4,"✓")</f>
        <v/>
      </c>
      <c r="AH4" s="14">
        <f>IF(IF(N(Habits!B3)=0,(31-COUNTIF(B4:AF4,"–")),N(Habits!B3)*(31-COUNTIF(B4:AF4,"–"))/7)=0,0,MIN(1,AG4/(IF(N(Habits!B3)=0,(31-COUNTIF(B4:AF4,"–")),N(Habits!B3)*(31-COUNTIF(B4:AF4,"–"))/7))))</f>
        <v/>
      </c>
      <c r="AI4" s="10">
        <f>MAX(AM4:BQ4)</f>
        <v/>
      </c>
      <c r="AJ4" s="10">
        <f>IFERROR(LOOKUP(2,1/(B4:AF4&lt;&gt;""),AM4:BQ4),0)</f>
        <v/>
      </c>
      <c r="AK4" s="10">
        <f>IF(AND(N(Habits!B3)&gt;0,BS4&gt;=N(Habits!B3)),1,0)+IF(AND(N(Habits!B3)&gt;0,BT4&gt;=N(Habits!B3)),1,0)+IF(AND(N(Habits!B3)&gt;0,BU4&gt;=N(Habits!B3)),1,0)+IF(AND(N(Habits!B3)&gt;0,BV4&gt;=N(Habits!B3)),1,0)+IF(AND(N(Habits!B3)&gt;0,BW4&gt;=N(Habits!B3)),1,0)</f>
        <v/>
      </c>
      <c r="AM4">
        <f>IF(B4="✓",1,0)</f>
        <v/>
      </c>
      <c r="AN4">
        <f>IF(C4="✓",AM4+1,IF(C4="–",AM4,0))</f>
        <v/>
      </c>
      <c r="AO4">
        <f>IF(D4="✓",AN4+1,IF(D4="–",AN4,0))</f>
        <v/>
      </c>
      <c r="AP4">
        <f>IF(E4="✓",AO4+1,IF(E4="–",AO4,0))</f>
        <v/>
      </c>
      <c r="AQ4">
        <f>IF(F4="✓",AP4+1,IF(F4="–",AP4,0))</f>
        <v/>
      </c>
      <c r="AR4">
        <f>IF(G4="✓",AQ4+1,IF(G4="–",AQ4,0))</f>
        <v/>
      </c>
      <c r="AS4">
        <f>IF(H4="✓",AR4+1,IF(H4="–",AR4,0))</f>
        <v/>
      </c>
      <c r="AT4">
        <f>IF(I4="✓",AS4+1,IF(I4="–",AS4,0))</f>
        <v/>
      </c>
      <c r="AU4">
        <f>IF(J4="✓",AT4+1,IF(J4="–",AT4,0))</f>
        <v/>
      </c>
      <c r="AV4">
        <f>IF(K4="✓",AU4+1,IF(K4="–",AU4,0))</f>
        <v/>
      </c>
      <c r="AW4">
        <f>IF(L4="✓",AV4+1,IF(L4="–",AV4,0))</f>
        <v/>
      </c>
      <c r="AX4">
        <f>IF(M4="✓",AW4+1,IF(M4="–",AW4,0))</f>
        <v/>
      </c>
      <c r="AY4">
        <f>IF(N4="✓",AX4+1,IF(N4="–",AX4,0))</f>
        <v/>
      </c>
      <c r="AZ4">
        <f>IF(O4="✓",AY4+1,IF(O4="–",AY4,0))</f>
        <v/>
      </c>
      <c r="BA4">
        <f>IF(P4="✓",AZ4+1,IF(P4="–",AZ4,0))</f>
        <v/>
      </c>
      <c r="BB4">
        <f>IF(Q4="✓",BA4+1,IF(Q4="–",BA4,0))</f>
        <v/>
      </c>
      <c r="BC4">
        <f>IF(R4="✓",BB4+1,IF(R4="–",BB4,0))</f>
        <v/>
      </c>
      <c r="BD4">
        <f>IF(S4="✓",BC4+1,IF(S4="–",BC4,0))</f>
        <v/>
      </c>
      <c r="BE4">
        <f>IF(T4="✓",BD4+1,IF(T4="–",BD4,0))</f>
        <v/>
      </c>
      <c r="BF4">
        <f>IF(U4="✓",BE4+1,IF(U4="–",BE4,0))</f>
        <v/>
      </c>
      <c r="BG4">
        <f>IF(V4="✓",BF4+1,IF(V4="–",BF4,0))</f>
        <v/>
      </c>
      <c r="BH4">
        <f>IF(W4="✓",BG4+1,IF(W4="–",BG4,0))</f>
        <v/>
      </c>
      <c r="BI4">
        <f>IF(X4="✓",BH4+1,IF(X4="–",BH4,0))</f>
        <v/>
      </c>
      <c r="BJ4">
        <f>IF(Y4="✓",BI4+1,IF(Y4="–",BI4,0))</f>
        <v/>
      </c>
      <c r="BK4">
        <f>IF(Z4="✓",BJ4+1,IF(Z4="–",BJ4,0))</f>
        <v/>
      </c>
      <c r="BL4">
        <f>IF(AA4="✓",BK4+1,IF(AA4="–",BK4,0))</f>
        <v/>
      </c>
      <c r="BM4">
        <f>IF(AB4="✓",BL4+1,IF(AB4="–",BL4,0))</f>
        <v/>
      </c>
      <c r="BN4">
        <f>IF(AC4="✓",BM4+1,IF(AC4="–",BM4,0))</f>
        <v/>
      </c>
      <c r="BO4">
        <f>IF(AD4="✓",BN4+1,IF(AD4="–",BN4,0))</f>
        <v/>
      </c>
      <c r="BP4">
        <f>IF(AE4="✓",BO4+1,IF(AE4="–",BO4,0))</f>
        <v/>
      </c>
      <c r="BQ4">
        <f>IF(AF4="✓",BP4+1,IF(AF4="–",BP4,0))</f>
        <v/>
      </c>
      <c r="BS4">
        <f>COUNTIF(B4:H4,"✓")</f>
        <v/>
      </c>
      <c r="BT4">
        <f>COUNTIF(I4:O4,"✓")</f>
        <v/>
      </c>
      <c r="BU4">
        <f>COUNTIF(P4:V4,"✓")</f>
        <v/>
      </c>
      <c r="BV4">
        <f>COUNTIF(W4:AC4,"✓")</f>
        <v/>
      </c>
      <c r="BW4">
        <f>COUNTIF(AD4:AF4,"✓")</f>
        <v/>
      </c>
    </row>
    <row r="5">
      <c r="A5" s="9">
        <f>Habits!A4</f>
        <v/>
      </c>
      <c r="B5" s="10" t="inlineStr">
        <is>
          <t>✓</t>
        </is>
      </c>
      <c r="C5" s="10" t="inlineStr">
        <is>
          <t>✓</t>
        </is>
      </c>
      <c r="D5" s="10" t="n"/>
      <c r="E5" s="10" t="inlineStr">
        <is>
          <t>✓</t>
        </is>
      </c>
      <c r="F5" s="10" t="inlineStr">
        <is>
          <t>✓</t>
        </is>
      </c>
      <c r="G5" s="10" t="inlineStr">
        <is>
          <t>✓</t>
        </is>
      </c>
      <c r="H5" s="10" t="inlineStr">
        <is>
          <t>✓</t>
        </is>
      </c>
      <c r="I5" s="10" t="inlineStr">
        <is>
          <t>✓</t>
        </is>
      </c>
      <c r="J5" s="10" t="inlineStr">
        <is>
          <t>✓</t>
        </is>
      </c>
      <c r="K5" s="10" t="inlineStr">
        <is>
          <t>✓</t>
        </is>
      </c>
      <c r="L5" s="10" t="n"/>
      <c r="M5" s="10" t="inlineStr">
        <is>
          <t>–</t>
        </is>
      </c>
      <c r="N5" s="10" t="n"/>
      <c r="O5" s="10" t="n"/>
      <c r="P5" s="10" t="n"/>
      <c r="Q5" s="10" t="n"/>
      <c r="R5" s="10" t="n"/>
      <c r="S5" s="10" t="n"/>
      <c r="T5" s="10" t="n"/>
      <c r="U5" s="10" t="n"/>
      <c r="V5" s="10" t="n"/>
      <c r="W5" s="10" t="n"/>
      <c r="X5" s="10" t="n"/>
      <c r="Y5" s="10" t="n"/>
      <c r="Z5" s="10" t="n"/>
      <c r="AA5" s="10" t="n"/>
      <c r="AB5" s="10" t="n"/>
      <c r="AC5" s="10" t="n"/>
      <c r="AD5" s="10" t="n"/>
      <c r="AE5" s="10" t="n"/>
      <c r="AF5" s="10" t="n"/>
      <c r="AG5" s="10">
        <f>COUNTIF(B5:AF5,"✓")</f>
        <v/>
      </c>
      <c r="AH5" s="14">
        <f>IF(IF(N(Habits!B4)=0,(31-COUNTIF(B5:AF5,"–")),N(Habits!B4)*(31-COUNTIF(B5:AF5,"–"))/7)=0,0,MIN(1,AG5/(IF(N(Habits!B4)=0,(31-COUNTIF(B5:AF5,"–")),N(Habits!B4)*(31-COUNTIF(B5:AF5,"–"))/7))))</f>
        <v/>
      </c>
      <c r="AI5" s="10">
        <f>MAX(AM5:BQ5)</f>
        <v/>
      </c>
      <c r="AJ5" s="10">
        <f>IFERROR(LOOKUP(2,1/(B5:AF5&lt;&gt;""),AM5:BQ5),0)</f>
        <v/>
      </c>
      <c r="AK5" s="10">
        <f>IF(AND(N(Habits!B4)&gt;0,BS5&gt;=N(Habits!B4)),1,0)+IF(AND(N(Habits!B4)&gt;0,BT5&gt;=N(Habits!B4)),1,0)+IF(AND(N(Habits!B4)&gt;0,BU5&gt;=N(Habits!B4)),1,0)+IF(AND(N(Habits!B4)&gt;0,BV5&gt;=N(Habits!B4)),1,0)+IF(AND(N(Habits!B4)&gt;0,BW5&gt;=N(Habits!B4)),1,0)</f>
        <v/>
      </c>
      <c r="AM5">
        <f>IF(B5="✓",1,0)</f>
        <v/>
      </c>
      <c r="AN5">
        <f>IF(C5="✓",AM5+1,IF(C5="–",AM5,0))</f>
        <v/>
      </c>
      <c r="AO5">
        <f>IF(D5="✓",AN5+1,IF(D5="–",AN5,0))</f>
        <v/>
      </c>
      <c r="AP5">
        <f>IF(E5="✓",AO5+1,IF(E5="–",AO5,0))</f>
        <v/>
      </c>
      <c r="AQ5">
        <f>IF(F5="✓",AP5+1,IF(F5="–",AP5,0))</f>
        <v/>
      </c>
      <c r="AR5">
        <f>IF(G5="✓",AQ5+1,IF(G5="–",AQ5,0))</f>
        <v/>
      </c>
      <c r="AS5">
        <f>IF(H5="✓",AR5+1,IF(H5="–",AR5,0))</f>
        <v/>
      </c>
      <c r="AT5">
        <f>IF(I5="✓",AS5+1,IF(I5="–",AS5,0))</f>
        <v/>
      </c>
      <c r="AU5">
        <f>IF(J5="✓",AT5+1,IF(J5="–",AT5,0))</f>
        <v/>
      </c>
      <c r="AV5">
        <f>IF(K5="✓",AU5+1,IF(K5="–",AU5,0))</f>
        <v/>
      </c>
      <c r="AW5">
        <f>IF(L5="✓",AV5+1,IF(L5="–",AV5,0))</f>
        <v/>
      </c>
      <c r="AX5">
        <f>IF(M5="✓",AW5+1,IF(M5="–",AW5,0))</f>
        <v/>
      </c>
      <c r="AY5">
        <f>IF(N5="✓",AX5+1,IF(N5="–",AX5,0))</f>
        <v/>
      </c>
      <c r="AZ5">
        <f>IF(O5="✓",AY5+1,IF(O5="–",AY5,0))</f>
        <v/>
      </c>
      <c r="BA5">
        <f>IF(P5="✓",AZ5+1,IF(P5="–",AZ5,0))</f>
        <v/>
      </c>
      <c r="BB5">
        <f>IF(Q5="✓",BA5+1,IF(Q5="–",BA5,0))</f>
        <v/>
      </c>
      <c r="BC5">
        <f>IF(R5="✓",BB5+1,IF(R5="–",BB5,0))</f>
        <v/>
      </c>
      <c r="BD5">
        <f>IF(S5="✓",BC5+1,IF(S5="–",BC5,0))</f>
        <v/>
      </c>
      <c r="BE5">
        <f>IF(T5="✓",BD5+1,IF(T5="–",BD5,0))</f>
        <v/>
      </c>
      <c r="BF5">
        <f>IF(U5="✓",BE5+1,IF(U5="–",BE5,0))</f>
        <v/>
      </c>
      <c r="BG5">
        <f>IF(V5="✓",BF5+1,IF(V5="–",BF5,0))</f>
        <v/>
      </c>
      <c r="BH5">
        <f>IF(W5="✓",BG5+1,IF(W5="–",BG5,0))</f>
        <v/>
      </c>
      <c r="BI5">
        <f>IF(X5="✓",BH5+1,IF(X5="–",BH5,0))</f>
        <v/>
      </c>
      <c r="BJ5">
        <f>IF(Y5="✓",BI5+1,IF(Y5="–",BI5,0))</f>
        <v/>
      </c>
      <c r="BK5">
        <f>IF(Z5="✓",BJ5+1,IF(Z5="–",BJ5,0))</f>
        <v/>
      </c>
      <c r="BL5">
        <f>IF(AA5="✓",BK5+1,IF(AA5="–",BK5,0))</f>
        <v/>
      </c>
      <c r="BM5">
        <f>IF(AB5="✓",BL5+1,IF(AB5="–",BL5,0))</f>
        <v/>
      </c>
      <c r="BN5">
        <f>IF(AC5="✓",BM5+1,IF(AC5="–",BM5,0))</f>
        <v/>
      </c>
      <c r="BO5">
        <f>IF(AD5="✓",BN5+1,IF(AD5="–",BN5,0))</f>
        <v/>
      </c>
      <c r="BP5">
        <f>IF(AE5="✓",BO5+1,IF(AE5="–",BO5,0))</f>
        <v/>
      </c>
      <c r="BQ5">
        <f>IF(AF5="✓",BP5+1,IF(AF5="–",BP5,0))</f>
        <v/>
      </c>
      <c r="BS5">
        <f>COUNTIF(B5:H5,"✓")</f>
        <v/>
      </c>
      <c r="BT5">
        <f>COUNTIF(I5:O5,"✓")</f>
        <v/>
      </c>
      <c r="BU5">
        <f>COUNTIF(P5:V5,"✓")</f>
        <v/>
      </c>
      <c r="BV5">
        <f>COUNTIF(W5:AC5,"✓")</f>
        <v/>
      </c>
      <c r="BW5">
        <f>COUNTIF(AD5:AF5,"✓")</f>
        <v/>
      </c>
    </row>
    <row r="6">
      <c r="A6" s="15">
        <f>Habits!A5</f>
        <v/>
      </c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>
        <f>COUNTIF(B6:AF6,"✓")</f>
        <v/>
      </c>
      <c r="AH6" s="14">
        <f>IF(IF(N(Habits!B5)=0,(31-COUNTIF(B6:AF6,"–")),N(Habits!B5)*(31-COUNTIF(B6:AF6,"–"))/7)=0,0,MIN(1,AG6/(IF(N(Habits!B5)=0,(31-COUNTIF(B6:AF6,"–")),N(Habits!B5)*(31-COUNTIF(B6:AF6,"–"))/7))))</f>
        <v/>
      </c>
      <c r="AI6" s="10">
        <f>MAX(AM6:BQ6)</f>
        <v/>
      </c>
      <c r="AJ6" s="10">
        <f>IFERROR(LOOKUP(2,1/(B6:AF6&lt;&gt;""),AM6:BQ6),0)</f>
        <v/>
      </c>
      <c r="AK6" s="10">
        <f>IF(AND(N(Habits!B5)&gt;0,BS6&gt;=N(Habits!B5)),1,0)+IF(AND(N(Habits!B5)&gt;0,BT6&gt;=N(Habits!B5)),1,0)+IF(AND(N(Habits!B5)&gt;0,BU6&gt;=N(Habits!B5)),1,0)+IF(AND(N(Habits!B5)&gt;0,BV6&gt;=N(Habits!B5)),1,0)+IF(AND(N(Habits!B5)&gt;0,BW6&gt;=N(Habits!B5)),1,0)</f>
        <v/>
      </c>
      <c r="AM6">
        <f>IF(B6="✓",1,0)</f>
        <v/>
      </c>
      <c r="AN6">
        <f>IF(C6="✓",AM6+1,IF(C6="–",AM6,0))</f>
        <v/>
      </c>
      <c r="AO6">
        <f>IF(D6="✓",AN6+1,IF(D6="–",AN6,0))</f>
        <v/>
      </c>
      <c r="AP6">
        <f>IF(E6="✓",AO6+1,IF(E6="–",AO6,0))</f>
        <v/>
      </c>
      <c r="AQ6">
        <f>IF(F6="✓",AP6+1,IF(F6="–",AP6,0))</f>
        <v/>
      </c>
      <c r="AR6">
        <f>IF(G6="✓",AQ6+1,IF(G6="–",AQ6,0))</f>
        <v/>
      </c>
      <c r="AS6">
        <f>IF(H6="✓",AR6+1,IF(H6="–",AR6,0))</f>
        <v/>
      </c>
      <c r="AT6">
        <f>IF(I6="✓",AS6+1,IF(I6="–",AS6,0))</f>
        <v/>
      </c>
      <c r="AU6">
        <f>IF(J6="✓",AT6+1,IF(J6="–",AT6,0))</f>
        <v/>
      </c>
      <c r="AV6">
        <f>IF(K6="✓",AU6+1,IF(K6="–",AU6,0))</f>
        <v/>
      </c>
      <c r="AW6">
        <f>IF(L6="✓",AV6+1,IF(L6="–",AV6,0))</f>
        <v/>
      </c>
      <c r="AX6">
        <f>IF(M6="✓",AW6+1,IF(M6="–",AW6,0))</f>
        <v/>
      </c>
      <c r="AY6">
        <f>IF(N6="✓",AX6+1,IF(N6="–",AX6,0))</f>
        <v/>
      </c>
      <c r="AZ6">
        <f>IF(O6="✓",AY6+1,IF(O6="–",AY6,0))</f>
        <v/>
      </c>
      <c r="BA6">
        <f>IF(P6="✓",AZ6+1,IF(P6="–",AZ6,0))</f>
        <v/>
      </c>
      <c r="BB6">
        <f>IF(Q6="✓",BA6+1,IF(Q6="–",BA6,0))</f>
        <v/>
      </c>
      <c r="BC6">
        <f>IF(R6="✓",BB6+1,IF(R6="–",BB6,0))</f>
        <v/>
      </c>
      <c r="BD6">
        <f>IF(S6="✓",BC6+1,IF(S6="–",BC6,0))</f>
        <v/>
      </c>
      <c r="BE6">
        <f>IF(T6="✓",BD6+1,IF(T6="–",BD6,0))</f>
        <v/>
      </c>
      <c r="BF6">
        <f>IF(U6="✓",BE6+1,IF(U6="–",BE6,0))</f>
        <v/>
      </c>
      <c r="BG6">
        <f>IF(V6="✓",BF6+1,IF(V6="–",BF6,0))</f>
        <v/>
      </c>
      <c r="BH6">
        <f>IF(W6="✓",BG6+1,IF(W6="–",BG6,0))</f>
        <v/>
      </c>
      <c r="BI6">
        <f>IF(X6="✓",BH6+1,IF(X6="–",BH6,0))</f>
        <v/>
      </c>
      <c r="BJ6">
        <f>IF(Y6="✓",BI6+1,IF(Y6="–",BI6,0))</f>
        <v/>
      </c>
      <c r="BK6">
        <f>IF(Z6="✓",BJ6+1,IF(Z6="–",BJ6,0))</f>
        <v/>
      </c>
      <c r="BL6">
        <f>IF(AA6="✓",BK6+1,IF(AA6="–",BK6,0))</f>
        <v/>
      </c>
      <c r="BM6">
        <f>IF(AB6="✓",BL6+1,IF(AB6="–",BL6,0))</f>
        <v/>
      </c>
      <c r="BN6">
        <f>IF(AC6="✓",BM6+1,IF(AC6="–",BM6,0))</f>
        <v/>
      </c>
      <c r="BO6">
        <f>IF(AD6="✓",BN6+1,IF(AD6="–",BN6,0))</f>
        <v/>
      </c>
      <c r="BP6">
        <f>IF(AE6="✓",BO6+1,IF(AE6="–",BO6,0))</f>
        <v/>
      </c>
      <c r="BQ6">
        <f>IF(AF6="✓",BP6+1,IF(AF6="–",BP6,0))</f>
        <v/>
      </c>
      <c r="BS6">
        <f>COUNTIF(B6:H6,"✓")</f>
        <v/>
      </c>
      <c r="BT6">
        <f>COUNTIF(I6:O6,"✓")</f>
        <v/>
      </c>
      <c r="BU6">
        <f>COUNTIF(P6:V6,"✓")</f>
        <v/>
      </c>
      <c r="BV6">
        <f>COUNTIF(W6:AC6,"✓")</f>
        <v/>
      </c>
      <c r="BW6">
        <f>COUNTIF(AD6:AF6,"✓")</f>
        <v/>
      </c>
    </row>
    <row r="7">
      <c r="A7" s="9">
        <f>Habits!A6</f>
        <v/>
      </c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  <c r="S7" s="10" t="n"/>
      <c r="T7" s="10" t="n"/>
      <c r="U7" s="10" t="n"/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>
        <f>COUNTIF(B7:AF7,"✓")</f>
        <v/>
      </c>
      <c r="AH7" s="14">
        <f>IF(IF(N(Habits!B6)=0,(31-COUNTIF(B7:AF7,"–")),N(Habits!B6)*(31-COUNTIF(B7:AF7,"–"))/7)=0,0,MIN(1,AG7/(IF(N(Habits!B6)=0,(31-COUNTIF(B7:AF7,"–")),N(Habits!B6)*(31-COUNTIF(B7:AF7,"–"))/7))))</f>
        <v/>
      </c>
      <c r="AI7" s="10">
        <f>MAX(AM7:BQ7)</f>
        <v/>
      </c>
      <c r="AJ7" s="10">
        <f>IFERROR(LOOKUP(2,1/(B7:AF7&lt;&gt;""),AM7:BQ7),0)</f>
        <v/>
      </c>
      <c r="AK7" s="10">
        <f>IF(AND(N(Habits!B6)&gt;0,BS7&gt;=N(Habits!B6)),1,0)+IF(AND(N(Habits!B6)&gt;0,BT7&gt;=N(Habits!B6)),1,0)+IF(AND(N(Habits!B6)&gt;0,BU7&gt;=N(Habits!B6)),1,0)+IF(AND(N(Habits!B6)&gt;0,BV7&gt;=N(Habits!B6)),1,0)+IF(AND(N(Habits!B6)&gt;0,BW7&gt;=N(Habits!B6)),1,0)</f>
        <v/>
      </c>
      <c r="AM7">
        <f>IF(B7="✓",1,0)</f>
        <v/>
      </c>
      <c r="AN7">
        <f>IF(C7="✓",AM7+1,IF(C7="–",AM7,0))</f>
        <v/>
      </c>
      <c r="AO7">
        <f>IF(D7="✓",AN7+1,IF(D7="–",AN7,0))</f>
        <v/>
      </c>
      <c r="AP7">
        <f>IF(E7="✓",AO7+1,IF(E7="–",AO7,0))</f>
        <v/>
      </c>
      <c r="AQ7">
        <f>IF(F7="✓",AP7+1,IF(F7="–",AP7,0))</f>
        <v/>
      </c>
      <c r="AR7">
        <f>IF(G7="✓",AQ7+1,IF(G7="–",AQ7,0))</f>
        <v/>
      </c>
      <c r="AS7">
        <f>IF(H7="✓",AR7+1,IF(H7="–",AR7,0))</f>
        <v/>
      </c>
      <c r="AT7">
        <f>IF(I7="✓",AS7+1,IF(I7="–",AS7,0))</f>
        <v/>
      </c>
      <c r="AU7">
        <f>IF(J7="✓",AT7+1,IF(J7="–",AT7,0))</f>
        <v/>
      </c>
      <c r="AV7">
        <f>IF(K7="✓",AU7+1,IF(K7="–",AU7,0))</f>
        <v/>
      </c>
      <c r="AW7">
        <f>IF(L7="✓",AV7+1,IF(L7="–",AV7,0))</f>
        <v/>
      </c>
      <c r="AX7">
        <f>IF(M7="✓",AW7+1,IF(M7="–",AW7,0))</f>
        <v/>
      </c>
      <c r="AY7">
        <f>IF(N7="✓",AX7+1,IF(N7="–",AX7,0))</f>
        <v/>
      </c>
      <c r="AZ7">
        <f>IF(O7="✓",AY7+1,IF(O7="–",AY7,0))</f>
        <v/>
      </c>
      <c r="BA7">
        <f>IF(P7="✓",AZ7+1,IF(P7="–",AZ7,0))</f>
        <v/>
      </c>
      <c r="BB7">
        <f>IF(Q7="✓",BA7+1,IF(Q7="–",BA7,0))</f>
        <v/>
      </c>
      <c r="BC7">
        <f>IF(R7="✓",BB7+1,IF(R7="–",BB7,0))</f>
        <v/>
      </c>
      <c r="BD7">
        <f>IF(S7="✓",BC7+1,IF(S7="–",BC7,0))</f>
        <v/>
      </c>
      <c r="BE7">
        <f>IF(T7="✓",BD7+1,IF(T7="–",BD7,0))</f>
        <v/>
      </c>
      <c r="BF7">
        <f>IF(U7="✓",BE7+1,IF(U7="–",BE7,0))</f>
        <v/>
      </c>
      <c r="BG7">
        <f>IF(V7="✓",BF7+1,IF(V7="–",BF7,0))</f>
        <v/>
      </c>
      <c r="BH7">
        <f>IF(W7="✓",BG7+1,IF(W7="–",BG7,0))</f>
        <v/>
      </c>
      <c r="BI7">
        <f>IF(X7="✓",BH7+1,IF(X7="–",BH7,0))</f>
        <v/>
      </c>
      <c r="BJ7">
        <f>IF(Y7="✓",BI7+1,IF(Y7="–",BI7,0))</f>
        <v/>
      </c>
      <c r="BK7">
        <f>IF(Z7="✓",BJ7+1,IF(Z7="–",BJ7,0))</f>
        <v/>
      </c>
      <c r="BL7">
        <f>IF(AA7="✓",BK7+1,IF(AA7="–",BK7,0))</f>
        <v/>
      </c>
      <c r="BM7">
        <f>IF(AB7="✓",BL7+1,IF(AB7="–",BL7,0))</f>
        <v/>
      </c>
      <c r="BN7">
        <f>IF(AC7="✓",BM7+1,IF(AC7="–",BM7,0))</f>
        <v/>
      </c>
      <c r="BO7">
        <f>IF(AD7="✓",BN7+1,IF(AD7="–",BN7,0))</f>
        <v/>
      </c>
      <c r="BP7">
        <f>IF(AE7="✓",BO7+1,IF(AE7="–",BO7,0))</f>
        <v/>
      </c>
      <c r="BQ7">
        <f>IF(AF7="✓",BP7+1,IF(AF7="–",BP7,0))</f>
        <v/>
      </c>
      <c r="BS7">
        <f>COUNTIF(B7:H7,"✓")</f>
        <v/>
      </c>
      <c r="BT7">
        <f>COUNTIF(I7:O7,"✓")</f>
        <v/>
      </c>
      <c r="BU7">
        <f>COUNTIF(P7:V7,"✓")</f>
        <v/>
      </c>
      <c r="BV7">
        <f>COUNTIF(W7:AC7,"✓")</f>
        <v/>
      </c>
      <c r="BW7">
        <f>COUNTIF(AD7:AF7,"✓")</f>
        <v/>
      </c>
    </row>
    <row r="8">
      <c r="A8" s="15">
        <f>Habits!A7</f>
        <v/>
      </c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>
        <f>COUNTIF(B8:AF8,"✓")</f>
        <v/>
      </c>
      <c r="AH8" s="14">
        <f>IF(IF(N(Habits!B7)=0,(31-COUNTIF(B8:AF8,"–")),N(Habits!B7)*(31-COUNTIF(B8:AF8,"–"))/7)=0,0,MIN(1,AG8/(IF(N(Habits!B7)=0,(31-COUNTIF(B8:AF8,"–")),N(Habits!B7)*(31-COUNTIF(B8:AF8,"–"))/7))))</f>
        <v/>
      </c>
      <c r="AI8" s="10">
        <f>MAX(AM8:BQ8)</f>
        <v/>
      </c>
      <c r="AJ8" s="10">
        <f>IFERROR(LOOKUP(2,1/(B8:AF8&lt;&gt;""),AM8:BQ8),0)</f>
        <v/>
      </c>
      <c r="AK8" s="10">
        <f>IF(AND(N(Habits!B7)&gt;0,BS8&gt;=N(Habits!B7)),1,0)+IF(AND(N(Habits!B7)&gt;0,BT8&gt;=N(Habits!B7)),1,0)+IF(AND(N(Habits!B7)&gt;0,BU8&gt;=N(Habits!B7)),1,0)+IF(AND(N(Habits!B7)&gt;0,BV8&gt;=N(Habits!B7)),1,0)+IF(AND(N(Habits!B7)&gt;0,BW8&gt;=N(Habits!B7)),1,0)</f>
        <v/>
      </c>
      <c r="AM8">
        <f>IF(B8="✓",1,0)</f>
        <v/>
      </c>
      <c r="AN8">
        <f>IF(C8="✓",AM8+1,IF(C8="–",AM8,0))</f>
        <v/>
      </c>
      <c r="AO8">
        <f>IF(D8="✓",AN8+1,IF(D8="–",AN8,0))</f>
        <v/>
      </c>
      <c r="AP8">
        <f>IF(E8="✓",AO8+1,IF(E8="–",AO8,0))</f>
        <v/>
      </c>
      <c r="AQ8">
        <f>IF(F8="✓",AP8+1,IF(F8="–",AP8,0))</f>
        <v/>
      </c>
      <c r="AR8">
        <f>IF(G8="✓",AQ8+1,IF(G8="–",AQ8,0))</f>
        <v/>
      </c>
      <c r="AS8">
        <f>IF(H8="✓",AR8+1,IF(H8="–",AR8,0))</f>
        <v/>
      </c>
      <c r="AT8">
        <f>IF(I8="✓",AS8+1,IF(I8="–",AS8,0))</f>
        <v/>
      </c>
      <c r="AU8">
        <f>IF(J8="✓",AT8+1,IF(J8="–",AT8,0))</f>
        <v/>
      </c>
      <c r="AV8">
        <f>IF(K8="✓",AU8+1,IF(K8="–",AU8,0))</f>
        <v/>
      </c>
      <c r="AW8">
        <f>IF(L8="✓",AV8+1,IF(L8="–",AV8,0))</f>
        <v/>
      </c>
      <c r="AX8">
        <f>IF(M8="✓",AW8+1,IF(M8="–",AW8,0))</f>
        <v/>
      </c>
      <c r="AY8">
        <f>IF(N8="✓",AX8+1,IF(N8="–",AX8,0))</f>
        <v/>
      </c>
      <c r="AZ8">
        <f>IF(O8="✓",AY8+1,IF(O8="–",AY8,0))</f>
        <v/>
      </c>
      <c r="BA8">
        <f>IF(P8="✓",AZ8+1,IF(P8="–",AZ8,0))</f>
        <v/>
      </c>
      <c r="BB8">
        <f>IF(Q8="✓",BA8+1,IF(Q8="–",BA8,0))</f>
        <v/>
      </c>
      <c r="BC8">
        <f>IF(R8="✓",BB8+1,IF(R8="–",BB8,0))</f>
        <v/>
      </c>
      <c r="BD8">
        <f>IF(S8="✓",BC8+1,IF(S8="–",BC8,0))</f>
        <v/>
      </c>
      <c r="BE8">
        <f>IF(T8="✓",BD8+1,IF(T8="–",BD8,0))</f>
        <v/>
      </c>
      <c r="BF8">
        <f>IF(U8="✓",BE8+1,IF(U8="–",BE8,0))</f>
        <v/>
      </c>
      <c r="BG8">
        <f>IF(V8="✓",BF8+1,IF(V8="–",BF8,0))</f>
        <v/>
      </c>
      <c r="BH8">
        <f>IF(W8="✓",BG8+1,IF(W8="–",BG8,0))</f>
        <v/>
      </c>
      <c r="BI8">
        <f>IF(X8="✓",BH8+1,IF(X8="–",BH8,0))</f>
        <v/>
      </c>
      <c r="BJ8">
        <f>IF(Y8="✓",BI8+1,IF(Y8="–",BI8,0))</f>
        <v/>
      </c>
      <c r="BK8">
        <f>IF(Z8="✓",BJ8+1,IF(Z8="–",BJ8,0))</f>
        <v/>
      </c>
      <c r="BL8">
        <f>IF(AA8="✓",BK8+1,IF(AA8="–",BK8,0))</f>
        <v/>
      </c>
      <c r="BM8">
        <f>IF(AB8="✓",BL8+1,IF(AB8="–",BL8,0))</f>
        <v/>
      </c>
      <c r="BN8">
        <f>IF(AC8="✓",BM8+1,IF(AC8="–",BM8,0))</f>
        <v/>
      </c>
      <c r="BO8">
        <f>IF(AD8="✓",BN8+1,IF(AD8="–",BN8,0))</f>
        <v/>
      </c>
      <c r="BP8">
        <f>IF(AE8="✓",BO8+1,IF(AE8="–",BO8,0))</f>
        <v/>
      </c>
      <c r="BQ8">
        <f>IF(AF8="✓",BP8+1,IF(AF8="–",BP8,0))</f>
        <v/>
      </c>
      <c r="BS8">
        <f>COUNTIF(B8:H8,"✓")</f>
        <v/>
      </c>
      <c r="BT8">
        <f>COUNTIF(I8:O8,"✓")</f>
        <v/>
      </c>
      <c r="BU8">
        <f>COUNTIF(P8:V8,"✓")</f>
        <v/>
      </c>
      <c r="BV8">
        <f>COUNTIF(W8:AC8,"✓")</f>
        <v/>
      </c>
      <c r="BW8">
        <f>COUNTIF(AD8:AF8,"✓")</f>
        <v/>
      </c>
    </row>
    <row r="9">
      <c r="A9" s="9">
        <f>Habits!A8</f>
        <v/>
      </c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  <c r="S9" s="10" t="n"/>
      <c r="T9" s="10" t="n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  <c r="AF9" s="10" t="n"/>
      <c r="AG9" s="10">
        <f>COUNTIF(B9:AF9,"✓")</f>
        <v/>
      </c>
      <c r="AH9" s="14">
        <f>IF(IF(N(Habits!B8)=0,(31-COUNTIF(B9:AF9,"–")),N(Habits!B8)*(31-COUNTIF(B9:AF9,"–"))/7)=0,0,MIN(1,AG9/(IF(N(Habits!B8)=0,(31-COUNTIF(B9:AF9,"–")),N(Habits!B8)*(31-COUNTIF(B9:AF9,"–"))/7))))</f>
        <v/>
      </c>
      <c r="AI9" s="10">
        <f>MAX(AM9:BQ9)</f>
        <v/>
      </c>
      <c r="AJ9" s="10">
        <f>IFERROR(LOOKUP(2,1/(B9:AF9&lt;&gt;""),AM9:BQ9),0)</f>
        <v/>
      </c>
      <c r="AK9" s="10">
        <f>IF(AND(N(Habits!B8)&gt;0,BS9&gt;=N(Habits!B8)),1,0)+IF(AND(N(Habits!B8)&gt;0,BT9&gt;=N(Habits!B8)),1,0)+IF(AND(N(Habits!B8)&gt;0,BU9&gt;=N(Habits!B8)),1,0)+IF(AND(N(Habits!B8)&gt;0,BV9&gt;=N(Habits!B8)),1,0)+IF(AND(N(Habits!B8)&gt;0,BW9&gt;=N(Habits!B8)),1,0)</f>
        <v/>
      </c>
      <c r="AM9">
        <f>IF(B9="✓",1,0)</f>
        <v/>
      </c>
      <c r="AN9">
        <f>IF(C9="✓",AM9+1,IF(C9="–",AM9,0))</f>
        <v/>
      </c>
      <c r="AO9">
        <f>IF(D9="✓",AN9+1,IF(D9="–",AN9,0))</f>
        <v/>
      </c>
      <c r="AP9">
        <f>IF(E9="✓",AO9+1,IF(E9="–",AO9,0))</f>
        <v/>
      </c>
      <c r="AQ9">
        <f>IF(F9="✓",AP9+1,IF(F9="–",AP9,0))</f>
        <v/>
      </c>
      <c r="AR9">
        <f>IF(G9="✓",AQ9+1,IF(G9="–",AQ9,0))</f>
        <v/>
      </c>
      <c r="AS9">
        <f>IF(H9="✓",AR9+1,IF(H9="–",AR9,0))</f>
        <v/>
      </c>
      <c r="AT9">
        <f>IF(I9="✓",AS9+1,IF(I9="–",AS9,0))</f>
        <v/>
      </c>
      <c r="AU9">
        <f>IF(J9="✓",AT9+1,IF(J9="–",AT9,0))</f>
        <v/>
      </c>
      <c r="AV9">
        <f>IF(K9="✓",AU9+1,IF(K9="–",AU9,0))</f>
        <v/>
      </c>
      <c r="AW9">
        <f>IF(L9="✓",AV9+1,IF(L9="–",AV9,0))</f>
        <v/>
      </c>
      <c r="AX9">
        <f>IF(M9="✓",AW9+1,IF(M9="–",AW9,0))</f>
        <v/>
      </c>
      <c r="AY9">
        <f>IF(N9="✓",AX9+1,IF(N9="–",AX9,0))</f>
        <v/>
      </c>
      <c r="AZ9">
        <f>IF(O9="✓",AY9+1,IF(O9="–",AY9,0))</f>
        <v/>
      </c>
      <c r="BA9">
        <f>IF(P9="✓",AZ9+1,IF(P9="–",AZ9,0))</f>
        <v/>
      </c>
      <c r="BB9">
        <f>IF(Q9="✓",BA9+1,IF(Q9="–",BA9,0))</f>
        <v/>
      </c>
      <c r="BC9">
        <f>IF(R9="✓",BB9+1,IF(R9="–",BB9,0))</f>
        <v/>
      </c>
      <c r="BD9">
        <f>IF(S9="✓",BC9+1,IF(S9="–",BC9,0))</f>
        <v/>
      </c>
      <c r="BE9">
        <f>IF(T9="✓",BD9+1,IF(T9="–",BD9,0))</f>
        <v/>
      </c>
      <c r="BF9">
        <f>IF(U9="✓",BE9+1,IF(U9="–",BE9,0))</f>
        <v/>
      </c>
      <c r="BG9">
        <f>IF(V9="✓",BF9+1,IF(V9="–",BF9,0))</f>
        <v/>
      </c>
      <c r="BH9">
        <f>IF(W9="✓",BG9+1,IF(W9="–",BG9,0))</f>
        <v/>
      </c>
      <c r="BI9">
        <f>IF(X9="✓",BH9+1,IF(X9="–",BH9,0))</f>
        <v/>
      </c>
      <c r="BJ9">
        <f>IF(Y9="✓",BI9+1,IF(Y9="–",BI9,0))</f>
        <v/>
      </c>
      <c r="BK9">
        <f>IF(Z9="✓",BJ9+1,IF(Z9="–",BJ9,0))</f>
        <v/>
      </c>
      <c r="BL9">
        <f>IF(AA9="✓",BK9+1,IF(AA9="–",BK9,0))</f>
        <v/>
      </c>
      <c r="BM9">
        <f>IF(AB9="✓",BL9+1,IF(AB9="–",BL9,0))</f>
        <v/>
      </c>
      <c r="BN9">
        <f>IF(AC9="✓",BM9+1,IF(AC9="–",BM9,0))</f>
        <v/>
      </c>
      <c r="BO9">
        <f>IF(AD9="✓",BN9+1,IF(AD9="–",BN9,0))</f>
        <v/>
      </c>
      <c r="BP9">
        <f>IF(AE9="✓",BO9+1,IF(AE9="–",BO9,0))</f>
        <v/>
      </c>
      <c r="BQ9">
        <f>IF(AF9="✓",BP9+1,IF(AF9="–",BP9,0))</f>
        <v/>
      </c>
      <c r="BS9">
        <f>COUNTIF(B9:H9,"✓")</f>
        <v/>
      </c>
      <c r="BT9">
        <f>COUNTIF(I9:O9,"✓")</f>
        <v/>
      </c>
      <c r="BU9">
        <f>COUNTIF(P9:V9,"✓")</f>
        <v/>
      </c>
      <c r="BV9">
        <f>COUNTIF(W9:AC9,"✓")</f>
        <v/>
      </c>
      <c r="BW9">
        <f>COUNTIF(AD9:AF9,"✓")</f>
        <v/>
      </c>
    </row>
    <row r="10">
      <c r="A10" s="15">
        <f>Habits!A9</f>
        <v/>
      </c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>
        <f>COUNTIF(B10:AF10,"✓")</f>
        <v/>
      </c>
      <c r="AH10" s="14">
        <f>IF(IF(N(Habits!B9)=0,(31-COUNTIF(B10:AF10,"–")),N(Habits!B9)*(31-COUNTIF(B10:AF10,"–"))/7)=0,0,MIN(1,AG10/(IF(N(Habits!B9)=0,(31-COUNTIF(B10:AF10,"–")),N(Habits!B9)*(31-COUNTIF(B10:AF10,"–"))/7))))</f>
        <v/>
      </c>
      <c r="AI10" s="10">
        <f>MAX(AM10:BQ10)</f>
        <v/>
      </c>
      <c r="AJ10" s="10">
        <f>IFERROR(LOOKUP(2,1/(B10:AF10&lt;&gt;""),AM10:BQ10),0)</f>
        <v/>
      </c>
      <c r="AK10" s="10">
        <f>IF(AND(N(Habits!B9)&gt;0,BS10&gt;=N(Habits!B9)),1,0)+IF(AND(N(Habits!B9)&gt;0,BT10&gt;=N(Habits!B9)),1,0)+IF(AND(N(Habits!B9)&gt;0,BU10&gt;=N(Habits!B9)),1,0)+IF(AND(N(Habits!B9)&gt;0,BV10&gt;=N(Habits!B9)),1,0)+IF(AND(N(Habits!B9)&gt;0,BW10&gt;=N(Habits!B9)),1,0)</f>
        <v/>
      </c>
      <c r="AM10">
        <f>IF(B10="✓",1,0)</f>
        <v/>
      </c>
      <c r="AN10">
        <f>IF(C10="✓",AM10+1,IF(C10="–",AM10,0))</f>
        <v/>
      </c>
      <c r="AO10">
        <f>IF(D10="✓",AN10+1,IF(D10="–",AN10,0))</f>
        <v/>
      </c>
      <c r="AP10">
        <f>IF(E10="✓",AO10+1,IF(E10="–",AO10,0))</f>
        <v/>
      </c>
      <c r="AQ10">
        <f>IF(F10="✓",AP10+1,IF(F10="–",AP10,0))</f>
        <v/>
      </c>
      <c r="AR10">
        <f>IF(G10="✓",AQ10+1,IF(G10="–",AQ10,0))</f>
        <v/>
      </c>
      <c r="AS10">
        <f>IF(H10="✓",AR10+1,IF(H10="–",AR10,0))</f>
        <v/>
      </c>
      <c r="AT10">
        <f>IF(I10="✓",AS10+1,IF(I10="–",AS10,0))</f>
        <v/>
      </c>
      <c r="AU10">
        <f>IF(J10="✓",AT10+1,IF(J10="–",AT10,0))</f>
        <v/>
      </c>
      <c r="AV10">
        <f>IF(K10="✓",AU10+1,IF(K10="–",AU10,0))</f>
        <v/>
      </c>
      <c r="AW10">
        <f>IF(L10="✓",AV10+1,IF(L10="–",AV10,0))</f>
        <v/>
      </c>
      <c r="AX10">
        <f>IF(M10="✓",AW10+1,IF(M10="–",AW10,0))</f>
        <v/>
      </c>
      <c r="AY10">
        <f>IF(N10="✓",AX10+1,IF(N10="–",AX10,0))</f>
        <v/>
      </c>
      <c r="AZ10">
        <f>IF(O10="✓",AY10+1,IF(O10="–",AY10,0))</f>
        <v/>
      </c>
      <c r="BA10">
        <f>IF(P10="✓",AZ10+1,IF(P10="–",AZ10,0))</f>
        <v/>
      </c>
      <c r="BB10">
        <f>IF(Q10="✓",BA10+1,IF(Q10="–",BA10,0))</f>
        <v/>
      </c>
      <c r="BC10">
        <f>IF(R10="✓",BB10+1,IF(R10="–",BB10,0))</f>
        <v/>
      </c>
      <c r="BD10">
        <f>IF(S10="✓",BC10+1,IF(S10="–",BC10,0))</f>
        <v/>
      </c>
      <c r="BE10">
        <f>IF(T10="✓",BD10+1,IF(T10="–",BD10,0))</f>
        <v/>
      </c>
      <c r="BF10">
        <f>IF(U10="✓",BE10+1,IF(U10="–",BE10,0))</f>
        <v/>
      </c>
      <c r="BG10">
        <f>IF(V10="✓",BF10+1,IF(V10="–",BF10,0))</f>
        <v/>
      </c>
      <c r="BH10">
        <f>IF(W10="✓",BG10+1,IF(W10="–",BG10,0))</f>
        <v/>
      </c>
      <c r="BI10">
        <f>IF(X10="✓",BH10+1,IF(X10="–",BH10,0))</f>
        <v/>
      </c>
      <c r="BJ10">
        <f>IF(Y10="✓",BI10+1,IF(Y10="–",BI10,0))</f>
        <v/>
      </c>
      <c r="BK10">
        <f>IF(Z10="✓",BJ10+1,IF(Z10="–",BJ10,0))</f>
        <v/>
      </c>
      <c r="BL10">
        <f>IF(AA10="✓",BK10+1,IF(AA10="–",BK10,0))</f>
        <v/>
      </c>
      <c r="BM10">
        <f>IF(AB10="✓",BL10+1,IF(AB10="–",BL10,0))</f>
        <v/>
      </c>
      <c r="BN10">
        <f>IF(AC10="✓",BM10+1,IF(AC10="–",BM10,0))</f>
        <v/>
      </c>
      <c r="BO10">
        <f>IF(AD10="✓",BN10+1,IF(AD10="–",BN10,0))</f>
        <v/>
      </c>
      <c r="BP10">
        <f>IF(AE10="✓",BO10+1,IF(AE10="–",BO10,0))</f>
        <v/>
      </c>
      <c r="BQ10">
        <f>IF(AF10="✓",BP10+1,IF(AF10="–",BP10,0))</f>
        <v/>
      </c>
      <c r="BS10">
        <f>COUNTIF(B10:H10,"✓")</f>
        <v/>
      </c>
      <c r="BT10">
        <f>COUNTIF(I10:O10,"✓")</f>
        <v/>
      </c>
      <c r="BU10">
        <f>COUNTIF(P10:V10,"✓")</f>
        <v/>
      </c>
      <c r="BV10">
        <f>COUNTIF(W10:AC10,"✓")</f>
        <v/>
      </c>
      <c r="BW10">
        <f>COUNTIF(AD10:AF10,"✓")</f>
        <v/>
      </c>
    </row>
    <row r="11">
      <c r="A11" s="9">
        <f>Habits!A10</f>
        <v/>
      </c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  <c r="S11" s="10" t="n"/>
      <c r="T11" s="10" t="n"/>
      <c r="U11" s="10" t="n"/>
      <c r="V11" s="10" t="n"/>
      <c r="W11" s="10" t="n"/>
      <c r="X11" s="10" t="n"/>
      <c r="Y11" s="10" t="n"/>
      <c r="Z11" s="10" t="n"/>
      <c r="AA11" s="10" t="n"/>
      <c r="AB11" s="10" t="n"/>
      <c r="AC11" s="10" t="n"/>
      <c r="AD11" s="10" t="n"/>
      <c r="AE11" s="10" t="n"/>
      <c r="AF11" s="10" t="n"/>
      <c r="AG11" s="10">
        <f>COUNTIF(B11:AF11,"✓")</f>
        <v/>
      </c>
      <c r="AH11" s="14">
        <f>IF(IF(N(Habits!B10)=0,(31-COUNTIF(B11:AF11,"–")),N(Habits!B10)*(31-COUNTIF(B11:AF11,"–"))/7)=0,0,MIN(1,AG11/(IF(N(Habits!B10)=0,(31-COUNTIF(B11:AF11,"–")),N(Habits!B10)*(31-COUNTIF(B11:AF11,"–"))/7))))</f>
        <v/>
      </c>
      <c r="AI11" s="10">
        <f>MAX(AM11:BQ11)</f>
        <v/>
      </c>
      <c r="AJ11" s="10">
        <f>IFERROR(LOOKUP(2,1/(B11:AF11&lt;&gt;""),AM11:BQ11),0)</f>
        <v/>
      </c>
      <c r="AK11" s="10">
        <f>IF(AND(N(Habits!B10)&gt;0,BS11&gt;=N(Habits!B10)),1,0)+IF(AND(N(Habits!B10)&gt;0,BT11&gt;=N(Habits!B10)),1,0)+IF(AND(N(Habits!B10)&gt;0,BU11&gt;=N(Habits!B10)),1,0)+IF(AND(N(Habits!B10)&gt;0,BV11&gt;=N(Habits!B10)),1,0)+IF(AND(N(Habits!B10)&gt;0,BW11&gt;=N(Habits!B10)),1,0)</f>
        <v/>
      </c>
      <c r="AM11">
        <f>IF(B11="✓",1,0)</f>
        <v/>
      </c>
      <c r="AN11">
        <f>IF(C11="✓",AM11+1,IF(C11="–",AM11,0))</f>
        <v/>
      </c>
      <c r="AO11">
        <f>IF(D11="✓",AN11+1,IF(D11="–",AN11,0))</f>
        <v/>
      </c>
      <c r="AP11">
        <f>IF(E11="✓",AO11+1,IF(E11="–",AO11,0))</f>
        <v/>
      </c>
      <c r="AQ11">
        <f>IF(F11="✓",AP11+1,IF(F11="–",AP11,0))</f>
        <v/>
      </c>
      <c r="AR11">
        <f>IF(G11="✓",AQ11+1,IF(G11="–",AQ11,0))</f>
        <v/>
      </c>
      <c r="AS11">
        <f>IF(H11="✓",AR11+1,IF(H11="–",AR11,0))</f>
        <v/>
      </c>
      <c r="AT11">
        <f>IF(I11="✓",AS11+1,IF(I11="–",AS11,0))</f>
        <v/>
      </c>
      <c r="AU11">
        <f>IF(J11="✓",AT11+1,IF(J11="–",AT11,0))</f>
        <v/>
      </c>
      <c r="AV11">
        <f>IF(K11="✓",AU11+1,IF(K11="–",AU11,0))</f>
        <v/>
      </c>
      <c r="AW11">
        <f>IF(L11="✓",AV11+1,IF(L11="–",AV11,0))</f>
        <v/>
      </c>
      <c r="AX11">
        <f>IF(M11="✓",AW11+1,IF(M11="–",AW11,0))</f>
        <v/>
      </c>
      <c r="AY11">
        <f>IF(N11="✓",AX11+1,IF(N11="–",AX11,0))</f>
        <v/>
      </c>
      <c r="AZ11">
        <f>IF(O11="✓",AY11+1,IF(O11="–",AY11,0))</f>
        <v/>
      </c>
      <c r="BA11">
        <f>IF(P11="✓",AZ11+1,IF(P11="–",AZ11,0))</f>
        <v/>
      </c>
      <c r="BB11">
        <f>IF(Q11="✓",BA11+1,IF(Q11="–",BA11,0))</f>
        <v/>
      </c>
      <c r="BC11">
        <f>IF(R11="✓",BB11+1,IF(R11="–",BB11,0))</f>
        <v/>
      </c>
      <c r="BD11">
        <f>IF(S11="✓",BC11+1,IF(S11="–",BC11,0))</f>
        <v/>
      </c>
      <c r="BE11">
        <f>IF(T11="✓",BD11+1,IF(T11="–",BD11,0))</f>
        <v/>
      </c>
      <c r="BF11">
        <f>IF(U11="✓",BE11+1,IF(U11="–",BE11,0))</f>
        <v/>
      </c>
      <c r="BG11">
        <f>IF(V11="✓",BF11+1,IF(V11="–",BF11,0))</f>
        <v/>
      </c>
      <c r="BH11">
        <f>IF(W11="✓",BG11+1,IF(W11="–",BG11,0))</f>
        <v/>
      </c>
      <c r="BI11">
        <f>IF(X11="✓",BH11+1,IF(X11="–",BH11,0))</f>
        <v/>
      </c>
      <c r="BJ11">
        <f>IF(Y11="✓",BI11+1,IF(Y11="–",BI11,0))</f>
        <v/>
      </c>
      <c r="BK11">
        <f>IF(Z11="✓",BJ11+1,IF(Z11="–",BJ11,0))</f>
        <v/>
      </c>
      <c r="BL11">
        <f>IF(AA11="✓",BK11+1,IF(AA11="–",BK11,0))</f>
        <v/>
      </c>
      <c r="BM11">
        <f>IF(AB11="✓",BL11+1,IF(AB11="–",BL11,0))</f>
        <v/>
      </c>
      <c r="BN11">
        <f>IF(AC11="✓",BM11+1,IF(AC11="–",BM11,0))</f>
        <v/>
      </c>
      <c r="BO11">
        <f>IF(AD11="✓",BN11+1,IF(AD11="–",BN11,0))</f>
        <v/>
      </c>
      <c r="BP11">
        <f>IF(AE11="✓",BO11+1,IF(AE11="–",BO11,0))</f>
        <v/>
      </c>
      <c r="BQ11">
        <f>IF(AF11="✓",BP11+1,IF(AF11="–",BP11,0))</f>
        <v/>
      </c>
      <c r="BS11">
        <f>COUNTIF(B11:H11,"✓")</f>
        <v/>
      </c>
      <c r="BT11">
        <f>COUNTIF(I11:O11,"✓")</f>
        <v/>
      </c>
      <c r="BU11">
        <f>COUNTIF(P11:V11,"✓")</f>
        <v/>
      </c>
      <c r="BV11">
        <f>COUNTIF(W11:AC11,"✓")</f>
        <v/>
      </c>
      <c r="BW11">
        <f>COUNTIF(AD11:AF11,"✓")</f>
        <v/>
      </c>
    </row>
    <row r="12">
      <c r="A12" s="15">
        <f>Habits!A11</f>
        <v/>
      </c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>
        <f>COUNTIF(B12:AF12,"✓")</f>
        <v/>
      </c>
      <c r="AH12" s="14">
        <f>IF(IF(N(Habits!B11)=0,(31-COUNTIF(B12:AF12,"–")),N(Habits!B11)*(31-COUNTIF(B12:AF12,"–"))/7)=0,0,MIN(1,AG12/(IF(N(Habits!B11)=0,(31-COUNTIF(B12:AF12,"–")),N(Habits!B11)*(31-COUNTIF(B12:AF12,"–"))/7))))</f>
        <v/>
      </c>
      <c r="AI12" s="10">
        <f>MAX(AM12:BQ12)</f>
        <v/>
      </c>
      <c r="AJ12" s="10">
        <f>IFERROR(LOOKUP(2,1/(B12:AF12&lt;&gt;""),AM12:BQ12),0)</f>
        <v/>
      </c>
      <c r="AK12" s="10">
        <f>IF(AND(N(Habits!B11)&gt;0,BS12&gt;=N(Habits!B11)),1,0)+IF(AND(N(Habits!B11)&gt;0,BT12&gt;=N(Habits!B11)),1,0)+IF(AND(N(Habits!B11)&gt;0,BU12&gt;=N(Habits!B11)),1,0)+IF(AND(N(Habits!B11)&gt;0,BV12&gt;=N(Habits!B11)),1,0)+IF(AND(N(Habits!B11)&gt;0,BW12&gt;=N(Habits!B11)),1,0)</f>
        <v/>
      </c>
      <c r="AM12">
        <f>IF(B12="✓",1,0)</f>
        <v/>
      </c>
      <c r="AN12">
        <f>IF(C12="✓",AM12+1,IF(C12="–",AM12,0))</f>
        <v/>
      </c>
      <c r="AO12">
        <f>IF(D12="✓",AN12+1,IF(D12="–",AN12,0))</f>
        <v/>
      </c>
      <c r="AP12">
        <f>IF(E12="✓",AO12+1,IF(E12="–",AO12,0))</f>
        <v/>
      </c>
      <c r="AQ12">
        <f>IF(F12="✓",AP12+1,IF(F12="–",AP12,0))</f>
        <v/>
      </c>
      <c r="AR12">
        <f>IF(G12="✓",AQ12+1,IF(G12="–",AQ12,0))</f>
        <v/>
      </c>
      <c r="AS12">
        <f>IF(H12="✓",AR12+1,IF(H12="–",AR12,0))</f>
        <v/>
      </c>
      <c r="AT12">
        <f>IF(I12="✓",AS12+1,IF(I12="–",AS12,0))</f>
        <v/>
      </c>
      <c r="AU12">
        <f>IF(J12="✓",AT12+1,IF(J12="–",AT12,0))</f>
        <v/>
      </c>
      <c r="AV12">
        <f>IF(K12="✓",AU12+1,IF(K12="–",AU12,0))</f>
        <v/>
      </c>
      <c r="AW12">
        <f>IF(L12="✓",AV12+1,IF(L12="–",AV12,0))</f>
        <v/>
      </c>
      <c r="AX12">
        <f>IF(M12="✓",AW12+1,IF(M12="–",AW12,0))</f>
        <v/>
      </c>
      <c r="AY12">
        <f>IF(N12="✓",AX12+1,IF(N12="–",AX12,0))</f>
        <v/>
      </c>
      <c r="AZ12">
        <f>IF(O12="✓",AY12+1,IF(O12="–",AY12,0))</f>
        <v/>
      </c>
      <c r="BA12">
        <f>IF(P12="✓",AZ12+1,IF(P12="–",AZ12,0))</f>
        <v/>
      </c>
      <c r="BB12">
        <f>IF(Q12="✓",BA12+1,IF(Q12="–",BA12,0))</f>
        <v/>
      </c>
      <c r="BC12">
        <f>IF(R12="✓",BB12+1,IF(R12="–",BB12,0))</f>
        <v/>
      </c>
      <c r="BD12">
        <f>IF(S12="✓",BC12+1,IF(S12="–",BC12,0))</f>
        <v/>
      </c>
      <c r="BE12">
        <f>IF(T12="✓",BD12+1,IF(T12="–",BD12,0))</f>
        <v/>
      </c>
      <c r="BF12">
        <f>IF(U12="✓",BE12+1,IF(U12="–",BE12,0))</f>
        <v/>
      </c>
      <c r="BG12">
        <f>IF(V12="✓",BF12+1,IF(V12="–",BF12,0))</f>
        <v/>
      </c>
      <c r="BH12">
        <f>IF(W12="✓",BG12+1,IF(W12="–",BG12,0))</f>
        <v/>
      </c>
      <c r="BI12">
        <f>IF(X12="✓",BH12+1,IF(X12="–",BH12,0))</f>
        <v/>
      </c>
      <c r="BJ12">
        <f>IF(Y12="✓",BI12+1,IF(Y12="–",BI12,0))</f>
        <v/>
      </c>
      <c r="BK12">
        <f>IF(Z12="✓",BJ12+1,IF(Z12="–",BJ12,0))</f>
        <v/>
      </c>
      <c r="BL12">
        <f>IF(AA12="✓",BK12+1,IF(AA12="–",BK12,0))</f>
        <v/>
      </c>
      <c r="BM12">
        <f>IF(AB12="✓",BL12+1,IF(AB12="–",BL12,0))</f>
        <v/>
      </c>
      <c r="BN12">
        <f>IF(AC12="✓",BM12+1,IF(AC12="–",BM12,0))</f>
        <v/>
      </c>
      <c r="BO12">
        <f>IF(AD12="✓",BN12+1,IF(AD12="–",BN12,0))</f>
        <v/>
      </c>
      <c r="BP12">
        <f>IF(AE12="✓",BO12+1,IF(AE12="–",BO12,0))</f>
        <v/>
      </c>
      <c r="BQ12">
        <f>IF(AF12="✓",BP12+1,IF(AF12="–",BP12,0))</f>
        <v/>
      </c>
      <c r="BS12">
        <f>COUNTIF(B12:H12,"✓")</f>
        <v/>
      </c>
      <c r="BT12">
        <f>COUNTIF(I12:O12,"✓")</f>
        <v/>
      </c>
      <c r="BU12">
        <f>COUNTIF(P12:V12,"✓")</f>
        <v/>
      </c>
      <c r="BV12">
        <f>COUNTIF(W12:AC12,"✓")</f>
        <v/>
      </c>
      <c r="BW12">
        <f>COUNTIF(AD12:AF12,"✓")</f>
        <v/>
      </c>
    </row>
    <row r="13">
      <c r="A13" s="9">
        <f>Habits!A12</f>
        <v/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  <c r="S13" s="10" t="n"/>
      <c r="T13" s="10" t="n"/>
      <c r="U13" s="10" t="n"/>
      <c r="V13" s="10" t="n"/>
      <c r="W13" s="10" t="n"/>
      <c r="X13" s="10" t="n"/>
      <c r="Y13" s="10" t="n"/>
      <c r="Z13" s="10" t="n"/>
      <c r="AA13" s="10" t="n"/>
      <c r="AB13" s="10" t="n"/>
      <c r="AC13" s="10" t="n"/>
      <c r="AD13" s="10" t="n"/>
      <c r="AE13" s="10" t="n"/>
      <c r="AF13" s="10" t="n"/>
      <c r="AG13" s="10">
        <f>COUNTIF(B13:AF13,"✓")</f>
        <v/>
      </c>
      <c r="AH13" s="14">
        <f>IF(IF(N(Habits!B12)=0,(31-COUNTIF(B13:AF13,"–")),N(Habits!B12)*(31-COUNTIF(B13:AF13,"–"))/7)=0,0,MIN(1,AG13/(IF(N(Habits!B12)=0,(31-COUNTIF(B13:AF13,"–")),N(Habits!B12)*(31-COUNTIF(B13:AF13,"–"))/7))))</f>
        <v/>
      </c>
      <c r="AI13" s="10">
        <f>MAX(AM13:BQ13)</f>
        <v/>
      </c>
      <c r="AJ13" s="10">
        <f>IFERROR(LOOKUP(2,1/(B13:AF13&lt;&gt;""),AM13:BQ13),0)</f>
        <v/>
      </c>
      <c r="AK13" s="10">
        <f>IF(AND(N(Habits!B12)&gt;0,BS13&gt;=N(Habits!B12)),1,0)+IF(AND(N(Habits!B12)&gt;0,BT13&gt;=N(Habits!B12)),1,0)+IF(AND(N(Habits!B12)&gt;0,BU13&gt;=N(Habits!B12)),1,0)+IF(AND(N(Habits!B12)&gt;0,BV13&gt;=N(Habits!B12)),1,0)+IF(AND(N(Habits!B12)&gt;0,BW13&gt;=N(Habits!B12)),1,0)</f>
        <v/>
      </c>
      <c r="AM13">
        <f>IF(B13="✓",1,0)</f>
        <v/>
      </c>
      <c r="AN13">
        <f>IF(C13="✓",AM13+1,IF(C13="–",AM13,0))</f>
        <v/>
      </c>
      <c r="AO13">
        <f>IF(D13="✓",AN13+1,IF(D13="–",AN13,0))</f>
        <v/>
      </c>
      <c r="AP13">
        <f>IF(E13="✓",AO13+1,IF(E13="–",AO13,0))</f>
        <v/>
      </c>
      <c r="AQ13">
        <f>IF(F13="✓",AP13+1,IF(F13="–",AP13,0))</f>
        <v/>
      </c>
      <c r="AR13">
        <f>IF(G13="✓",AQ13+1,IF(G13="–",AQ13,0))</f>
        <v/>
      </c>
      <c r="AS13">
        <f>IF(H13="✓",AR13+1,IF(H13="–",AR13,0))</f>
        <v/>
      </c>
      <c r="AT13">
        <f>IF(I13="✓",AS13+1,IF(I13="–",AS13,0))</f>
        <v/>
      </c>
      <c r="AU13">
        <f>IF(J13="✓",AT13+1,IF(J13="–",AT13,0))</f>
        <v/>
      </c>
      <c r="AV13">
        <f>IF(K13="✓",AU13+1,IF(K13="–",AU13,0))</f>
        <v/>
      </c>
      <c r="AW13">
        <f>IF(L13="✓",AV13+1,IF(L13="–",AV13,0))</f>
        <v/>
      </c>
      <c r="AX13">
        <f>IF(M13="✓",AW13+1,IF(M13="–",AW13,0))</f>
        <v/>
      </c>
      <c r="AY13">
        <f>IF(N13="✓",AX13+1,IF(N13="–",AX13,0))</f>
        <v/>
      </c>
      <c r="AZ13">
        <f>IF(O13="✓",AY13+1,IF(O13="–",AY13,0))</f>
        <v/>
      </c>
      <c r="BA13">
        <f>IF(P13="✓",AZ13+1,IF(P13="–",AZ13,0))</f>
        <v/>
      </c>
      <c r="BB13">
        <f>IF(Q13="✓",BA13+1,IF(Q13="–",BA13,0))</f>
        <v/>
      </c>
      <c r="BC13">
        <f>IF(R13="✓",BB13+1,IF(R13="–",BB13,0))</f>
        <v/>
      </c>
      <c r="BD13">
        <f>IF(S13="✓",BC13+1,IF(S13="–",BC13,0))</f>
        <v/>
      </c>
      <c r="BE13">
        <f>IF(T13="✓",BD13+1,IF(T13="–",BD13,0))</f>
        <v/>
      </c>
      <c r="BF13">
        <f>IF(U13="✓",BE13+1,IF(U13="–",BE13,0))</f>
        <v/>
      </c>
      <c r="BG13">
        <f>IF(V13="✓",BF13+1,IF(V13="–",BF13,0))</f>
        <v/>
      </c>
      <c r="BH13">
        <f>IF(W13="✓",BG13+1,IF(W13="–",BG13,0))</f>
        <v/>
      </c>
      <c r="BI13">
        <f>IF(X13="✓",BH13+1,IF(X13="–",BH13,0))</f>
        <v/>
      </c>
      <c r="BJ13">
        <f>IF(Y13="✓",BI13+1,IF(Y13="–",BI13,0))</f>
        <v/>
      </c>
      <c r="BK13">
        <f>IF(Z13="✓",BJ13+1,IF(Z13="–",BJ13,0))</f>
        <v/>
      </c>
      <c r="BL13">
        <f>IF(AA13="✓",BK13+1,IF(AA13="–",BK13,0))</f>
        <v/>
      </c>
      <c r="BM13">
        <f>IF(AB13="✓",BL13+1,IF(AB13="–",BL13,0))</f>
        <v/>
      </c>
      <c r="BN13">
        <f>IF(AC13="✓",BM13+1,IF(AC13="–",BM13,0))</f>
        <v/>
      </c>
      <c r="BO13">
        <f>IF(AD13="✓",BN13+1,IF(AD13="–",BN13,0))</f>
        <v/>
      </c>
      <c r="BP13">
        <f>IF(AE13="✓",BO13+1,IF(AE13="–",BO13,0))</f>
        <v/>
      </c>
      <c r="BQ13">
        <f>IF(AF13="✓",BP13+1,IF(AF13="–",BP13,0))</f>
        <v/>
      </c>
      <c r="BS13">
        <f>COUNTIF(B13:H13,"✓")</f>
        <v/>
      </c>
      <c r="BT13">
        <f>COUNTIF(I13:O13,"✓")</f>
        <v/>
      </c>
      <c r="BU13">
        <f>COUNTIF(P13:V13,"✓")</f>
        <v/>
      </c>
      <c r="BV13">
        <f>COUNTIF(W13:AC13,"✓")</f>
        <v/>
      </c>
      <c r="BW13">
        <f>COUNTIF(AD13:AF13,"✓")</f>
        <v/>
      </c>
    </row>
    <row r="14">
      <c r="A14" s="15">
        <f>Habits!A13</f>
        <v/>
      </c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>
        <f>COUNTIF(B14:AF14,"✓")</f>
        <v/>
      </c>
      <c r="AH14" s="14">
        <f>IF(IF(N(Habits!B13)=0,(31-COUNTIF(B14:AF14,"–")),N(Habits!B13)*(31-COUNTIF(B14:AF14,"–"))/7)=0,0,MIN(1,AG14/(IF(N(Habits!B13)=0,(31-COUNTIF(B14:AF14,"–")),N(Habits!B13)*(31-COUNTIF(B14:AF14,"–"))/7))))</f>
        <v/>
      </c>
      <c r="AI14" s="10">
        <f>MAX(AM14:BQ14)</f>
        <v/>
      </c>
      <c r="AJ14" s="10">
        <f>IFERROR(LOOKUP(2,1/(B14:AF14&lt;&gt;""),AM14:BQ14),0)</f>
        <v/>
      </c>
      <c r="AK14" s="10">
        <f>IF(AND(N(Habits!B13)&gt;0,BS14&gt;=N(Habits!B13)),1,0)+IF(AND(N(Habits!B13)&gt;0,BT14&gt;=N(Habits!B13)),1,0)+IF(AND(N(Habits!B13)&gt;0,BU14&gt;=N(Habits!B13)),1,0)+IF(AND(N(Habits!B13)&gt;0,BV14&gt;=N(Habits!B13)),1,0)+IF(AND(N(Habits!B13)&gt;0,BW14&gt;=N(Habits!B13)),1,0)</f>
        <v/>
      </c>
      <c r="AM14">
        <f>IF(B14="✓",1,0)</f>
        <v/>
      </c>
      <c r="AN14">
        <f>IF(C14="✓",AM14+1,IF(C14="–",AM14,0))</f>
        <v/>
      </c>
      <c r="AO14">
        <f>IF(D14="✓",AN14+1,IF(D14="–",AN14,0))</f>
        <v/>
      </c>
      <c r="AP14">
        <f>IF(E14="✓",AO14+1,IF(E14="–",AO14,0))</f>
        <v/>
      </c>
      <c r="AQ14">
        <f>IF(F14="✓",AP14+1,IF(F14="–",AP14,0))</f>
        <v/>
      </c>
      <c r="AR14">
        <f>IF(G14="✓",AQ14+1,IF(G14="–",AQ14,0))</f>
        <v/>
      </c>
      <c r="AS14">
        <f>IF(H14="✓",AR14+1,IF(H14="–",AR14,0))</f>
        <v/>
      </c>
      <c r="AT14">
        <f>IF(I14="✓",AS14+1,IF(I14="–",AS14,0))</f>
        <v/>
      </c>
      <c r="AU14">
        <f>IF(J14="✓",AT14+1,IF(J14="–",AT14,0))</f>
        <v/>
      </c>
      <c r="AV14">
        <f>IF(K14="✓",AU14+1,IF(K14="–",AU14,0))</f>
        <v/>
      </c>
      <c r="AW14">
        <f>IF(L14="✓",AV14+1,IF(L14="–",AV14,0))</f>
        <v/>
      </c>
      <c r="AX14">
        <f>IF(M14="✓",AW14+1,IF(M14="–",AW14,0))</f>
        <v/>
      </c>
      <c r="AY14">
        <f>IF(N14="✓",AX14+1,IF(N14="–",AX14,0))</f>
        <v/>
      </c>
      <c r="AZ14">
        <f>IF(O14="✓",AY14+1,IF(O14="–",AY14,0))</f>
        <v/>
      </c>
      <c r="BA14">
        <f>IF(P14="✓",AZ14+1,IF(P14="–",AZ14,0))</f>
        <v/>
      </c>
      <c r="BB14">
        <f>IF(Q14="✓",BA14+1,IF(Q14="–",BA14,0))</f>
        <v/>
      </c>
      <c r="BC14">
        <f>IF(R14="✓",BB14+1,IF(R14="–",BB14,0))</f>
        <v/>
      </c>
      <c r="BD14">
        <f>IF(S14="✓",BC14+1,IF(S14="–",BC14,0))</f>
        <v/>
      </c>
      <c r="BE14">
        <f>IF(T14="✓",BD14+1,IF(T14="–",BD14,0))</f>
        <v/>
      </c>
      <c r="BF14">
        <f>IF(U14="✓",BE14+1,IF(U14="–",BE14,0))</f>
        <v/>
      </c>
      <c r="BG14">
        <f>IF(V14="✓",BF14+1,IF(V14="–",BF14,0))</f>
        <v/>
      </c>
      <c r="BH14">
        <f>IF(W14="✓",BG14+1,IF(W14="–",BG14,0))</f>
        <v/>
      </c>
      <c r="BI14">
        <f>IF(X14="✓",BH14+1,IF(X14="–",BH14,0))</f>
        <v/>
      </c>
      <c r="BJ14">
        <f>IF(Y14="✓",BI14+1,IF(Y14="–",BI14,0))</f>
        <v/>
      </c>
      <c r="BK14">
        <f>IF(Z14="✓",BJ14+1,IF(Z14="–",BJ14,0))</f>
        <v/>
      </c>
      <c r="BL14">
        <f>IF(AA14="✓",BK14+1,IF(AA14="–",BK14,0))</f>
        <v/>
      </c>
      <c r="BM14">
        <f>IF(AB14="✓",BL14+1,IF(AB14="–",BL14,0))</f>
        <v/>
      </c>
      <c r="BN14">
        <f>IF(AC14="✓",BM14+1,IF(AC14="–",BM14,0))</f>
        <v/>
      </c>
      <c r="BO14">
        <f>IF(AD14="✓",BN14+1,IF(AD14="–",BN14,0))</f>
        <v/>
      </c>
      <c r="BP14">
        <f>IF(AE14="✓",BO14+1,IF(AE14="–",BO14,0))</f>
        <v/>
      </c>
      <c r="BQ14">
        <f>IF(AF14="✓",BP14+1,IF(AF14="–",BP14,0))</f>
        <v/>
      </c>
      <c r="BS14">
        <f>COUNTIF(B14:H14,"✓")</f>
        <v/>
      </c>
      <c r="BT14">
        <f>COUNTIF(I14:O14,"✓")</f>
        <v/>
      </c>
      <c r="BU14">
        <f>COUNTIF(P14:V14,"✓")</f>
        <v/>
      </c>
      <c r="BV14">
        <f>COUNTIF(W14:AC14,"✓")</f>
        <v/>
      </c>
      <c r="BW14">
        <f>COUNTIF(AD14:AF14,"✓")</f>
        <v/>
      </c>
    </row>
    <row r="15">
      <c r="A15" s="9">
        <f>Habits!A14</f>
        <v/>
      </c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  <c r="S15" s="10" t="n"/>
      <c r="T15" s="10" t="n"/>
      <c r="U15" s="10" t="n"/>
      <c r="V15" s="10" t="n"/>
      <c r="W15" s="10" t="n"/>
      <c r="X15" s="10" t="n"/>
      <c r="Y15" s="10" t="n"/>
      <c r="Z15" s="10" t="n"/>
      <c r="AA15" s="10" t="n"/>
      <c r="AB15" s="10" t="n"/>
      <c r="AC15" s="10" t="n"/>
      <c r="AD15" s="10" t="n"/>
      <c r="AE15" s="10" t="n"/>
      <c r="AF15" s="10" t="n"/>
      <c r="AG15" s="10">
        <f>COUNTIF(B15:AF15,"✓")</f>
        <v/>
      </c>
      <c r="AH15" s="14">
        <f>IF(IF(N(Habits!B14)=0,(31-COUNTIF(B15:AF15,"–")),N(Habits!B14)*(31-COUNTIF(B15:AF15,"–"))/7)=0,0,MIN(1,AG15/(IF(N(Habits!B14)=0,(31-COUNTIF(B15:AF15,"–")),N(Habits!B14)*(31-COUNTIF(B15:AF15,"–"))/7))))</f>
        <v/>
      </c>
      <c r="AI15" s="10">
        <f>MAX(AM15:BQ15)</f>
        <v/>
      </c>
      <c r="AJ15" s="10">
        <f>IFERROR(LOOKUP(2,1/(B15:AF15&lt;&gt;""),AM15:BQ15),0)</f>
        <v/>
      </c>
      <c r="AK15" s="10">
        <f>IF(AND(N(Habits!B14)&gt;0,BS15&gt;=N(Habits!B14)),1,0)+IF(AND(N(Habits!B14)&gt;0,BT15&gt;=N(Habits!B14)),1,0)+IF(AND(N(Habits!B14)&gt;0,BU15&gt;=N(Habits!B14)),1,0)+IF(AND(N(Habits!B14)&gt;0,BV15&gt;=N(Habits!B14)),1,0)+IF(AND(N(Habits!B14)&gt;0,BW15&gt;=N(Habits!B14)),1,0)</f>
        <v/>
      </c>
      <c r="AM15">
        <f>IF(B15="✓",1,0)</f>
        <v/>
      </c>
      <c r="AN15">
        <f>IF(C15="✓",AM15+1,IF(C15="–",AM15,0))</f>
        <v/>
      </c>
      <c r="AO15">
        <f>IF(D15="✓",AN15+1,IF(D15="–",AN15,0))</f>
        <v/>
      </c>
      <c r="AP15">
        <f>IF(E15="✓",AO15+1,IF(E15="–",AO15,0))</f>
        <v/>
      </c>
      <c r="AQ15">
        <f>IF(F15="✓",AP15+1,IF(F15="–",AP15,0))</f>
        <v/>
      </c>
      <c r="AR15">
        <f>IF(G15="✓",AQ15+1,IF(G15="–",AQ15,0))</f>
        <v/>
      </c>
      <c r="AS15">
        <f>IF(H15="✓",AR15+1,IF(H15="–",AR15,0))</f>
        <v/>
      </c>
      <c r="AT15">
        <f>IF(I15="✓",AS15+1,IF(I15="–",AS15,0))</f>
        <v/>
      </c>
      <c r="AU15">
        <f>IF(J15="✓",AT15+1,IF(J15="–",AT15,0))</f>
        <v/>
      </c>
      <c r="AV15">
        <f>IF(K15="✓",AU15+1,IF(K15="–",AU15,0))</f>
        <v/>
      </c>
      <c r="AW15">
        <f>IF(L15="✓",AV15+1,IF(L15="–",AV15,0))</f>
        <v/>
      </c>
      <c r="AX15">
        <f>IF(M15="✓",AW15+1,IF(M15="–",AW15,0))</f>
        <v/>
      </c>
      <c r="AY15">
        <f>IF(N15="✓",AX15+1,IF(N15="–",AX15,0))</f>
        <v/>
      </c>
      <c r="AZ15">
        <f>IF(O15="✓",AY15+1,IF(O15="–",AY15,0))</f>
        <v/>
      </c>
      <c r="BA15">
        <f>IF(P15="✓",AZ15+1,IF(P15="–",AZ15,0))</f>
        <v/>
      </c>
      <c r="BB15">
        <f>IF(Q15="✓",BA15+1,IF(Q15="–",BA15,0))</f>
        <v/>
      </c>
      <c r="BC15">
        <f>IF(R15="✓",BB15+1,IF(R15="–",BB15,0))</f>
        <v/>
      </c>
      <c r="BD15">
        <f>IF(S15="✓",BC15+1,IF(S15="–",BC15,0))</f>
        <v/>
      </c>
      <c r="BE15">
        <f>IF(T15="✓",BD15+1,IF(T15="–",BD15,0))</f>
        <v/>
      </c>
      <c r="BF15">
        <f>IF(U15="✓",BE15+1,IF(U15="–",BE15,0))</f>
        <v/>
      </c>
      <c r="BG15">
        <f>IF(V15="✓",BF15+1,IF(V15="–",BF15,0))</f>
        <v/>
      </c>
      <c r="BH15">
        <f>IF(W15="✓",BG15+1,IF(W15="–",BG15,0))</f>
        <v/>
      </c>
      <c r="BI15">
        <f>IF(X15="✓",BH15+1,IF(X15="–",BH15,0))</f>
        <v/>
      </c>
      <c r="BJ15">
        <f>IF(Y15="✓",BI15+1,IF(Y15="–",BI15,0))</f>
        <v/>
      </c>
      <c r="BK15">
        <f>IF(Z15="✓",BJ15+1,IF(Z15="–",BJ15,0))</f>
        <v/>
      </c>
      <c r="BL15">
        <f>IF(AA15="✓",BK15+1,IF(AA15="–",BK15,0))</f>
        <v/>
      </c>
      <c r="BM15">
        <f>IF(AB15="✓",BL15+1,IF(AB15="–",BL15,0))</f>
        <v/>
      </c>
      <c r="BN15">
        <f>IF(AC15="✓",BM15+1,IF(AC15="–",BM15,0))</f>
        <v/>
      </c>
      <c r="BO15">
        <f>IF(AD15="✓",BN15+1,IF(AD15="–",BN15,0))</f>
        <v/>
      </c>
      <c r="BP15">
        <f>IF(AE15="✓",BO15+1,IF(AE15="–",BO15,0))</f>
        <v/>
      </c>
      <c r="BQ15">
        <f>IF(AF15="✓",BP15+1,IF(AF15="–",BP15,0))</f>
        <v/>
      </c>
      <c r="BS15">
        <f>COUNTIF(B15:H15,"✓")</f>
        <v/>
      </c>
      <c r="BT15">
        <f>COUNTIF(I15:O15,"✓")</f>
        <v/>
      </c>
      <c r="BU15">
        <f>COUNTIF(P15:V15,"✓")</f>
        <v/>
      </c>
      <c r="BV15">
        <f>COUNTIF(W15:AC15,"✓")</f>
        <v/>
      </c>
      <c r="BW15">
        <f>COUNTIF(AD15:AF15,"✓")</f>
        <v/>
      </c>
    </row>
    <row r="16">
      <c r="A16" s="15">
        <f>Habits!A15</f>
        <v/>
      </c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>
        <f>COUNTIF(B16:AF16,"✓")</f>
        <v/>
      </c>
      <c r="AH16" s="14">
        <f>IF(IF(N(Habits!B15)=0,(31-COUNTIF(B16:AF16,"–")),N(Habits!B15)*(31-COUNTIF(B16:AF16,"–"))/7)=0,0,MIN(1,AG16/(IF(N(Habits!B15)=0,(31-COUNTIF(B16:AF16,"–")),N(Habits!B15)*(31-COUNTIF(B16:AF16,"–"))/7))))</f>
        <v/>
      </c>
      <c r="AI16" s="10">
        <f>MAX(AM16:BQ16)</f>
        <v/>
      </c>
      <c r="AJ16" s="10">
        <f>IFERROR(LOOKUP(2,1/(B16:AF16&lt;&gt;""),AM16:BQ16),0)</f>
        <v/>
      </c>
      <c r="AK16" s="10">
        <f>IF(AND(N(Habits!B15)&gt;0,BS16&gt;=N(Habits!B15)),1,0)+IF(AND(N(Habits!B15)&gt;0,BT16&gt;=N(Habits!B15)),1,0)+IF(AND(N(Habits!B15)&gt;0,BU16&gt;=N(Habits!B15)),1,0)+IF(AND(N(Habits!B15)&gt;0,BV16&gt;=N(Habits!B15)),1,0)+IF(AND(N(Habits!B15)&gt;0,BW16&gt;=N(Habits!B15)),1,0)</f>
        <v/>
      </c>
      <c r="AM16">
        <f>IF(B16="✓",1,0)</f>
        <v/>
      </c>
      <c r="AN16">
        <f>IF(C16="✓",AM16+1,IF(C16="–",AM16,0))</f>
        <v/>
      </c>
      <c r="AO16">
        <f>IF(D16="✓",AN16+1,IF(D16="–",AN16,0))</f>
        <v/>
      </c>
      <c r="AP16">
        <f>IF(E16="✓",AO16+1,IF(E16="–",AO16,0))</f>
        <v/>
      </c>
      <c r="AQ16">
        <f>IF(F16="✓",AP16+1,IF(F16="–",AP16,0))</f>
        <v/>
      </c>
      <c r="AR16">
        <f>IF(G16="✓",AQ16+1,IF(G16="–",AQ16,0))</f>
        <v/>
      </c>
      <c r="AS16">
        <f>IF(H16="✓",AR16+1,IF(H16="–",AR16,0))</f>
        <v/>
      </c>
      <c r="AT16">
        <f>IF(I16="✓",AS16+1,IF(I16="–",AS16,0))</f>
        <v/>
      </c>
      <c r="AU16">
        <f>IF(J16="✓",AT16+1,IF(J16="–",AT16,0))</f>
        <v/>
      </c>
      <c r="AV16">
        <f>IF(K16="✓",AU16+1,IF(K16="–",AU16,0))</f>
        <v/>
      </c>
      <c r="AW16">
        <f>IF(L16="✓",AV16+1,IF(L16="–",AV16,0))</f>
        <v/>
      </c>
      <c r="AX16">
        <f>IF(M16="✓",AW16+1,IF(M16="–",AW16,0))</f>
        <v/>
      </c>
      <c r="AY16">
        <f>IF(N16="✓",AX16+1,IF(N16="–",AX16,0))</f>
        <v/>
      </c>
      <c r="AZ16">
        <f>IF(O16="✓",AY16+1,IF(O16="–",AY16,0))</f>
        <v/>
      </c>
      <c r="BA16">
        <f>IF(P16="✓",AZ16+1,IF(P16="–",AZ16,0))</f>
        <v/>
      </c>
      <c r="BB16">
        <f>IF(Q16="✓",BA16+1,IF(Q16="–",BA16,0))</f>
        <v/>
      </c>
      <c r="BC16">
        <f>IF(R16="✓",BB16+1,IF(R16="–",BB16,0))</f>
        <v/>
      </c>
      <c r="BD16">
        <f>IF(S16="✓",BC16+1,IF(S16="–",BC16,0))</f>
        <v/>
      </c>
      <c r="BE16">
        <f>IF(T16="✓",BD16+1,IF(T16="–",BD16,0))</f>
        <v/>
      </c>
      <c r="BF16">
        <f>IF(U16="✓",BE16+1,IF(U16="–",BE16,0))</f>
        <v/>
      </c>
      <c r="BG16">
        <f>IF(V16="✓",BF16+1,IF(V16="–",BF16,0))</f>
        <v/>
      </c>
      <c r="BH16">
        <f>IF(W16="✓",BG16+1,IF(W16="–",BG16,0))</f>
        <v/>
      </c>
      <c r="BI16">
        <f>IF(X16="✓",BH16+1,IF(X16="–",BH16,0))</f>
        <v/>
      </c>
      <c r="BJ16">
        <f>IF(Y16="✓",BI16+1,IF(Y16="–",BI16,0))</f>
        <v/>
      </c>
      <c r="BK16">
        <f>IF(Z16="✓",BJ16+1,IF(Z16="–",BJ16,0))</f>
        <v/>
      </c>
      <c r="BL16">
        <f>IF(AA16="✓",BK16+1,IF(AA16="–",BK16,0))</f>
        <v/>
      </c>
      <c r="BM16">
        <f>IF(AB16="✓",BL16+1,IF(AB16="–",BL16,0))</f>
        <v/>
      </c>
      <c r="BN16">
        <f>IF(AC16="✓",BM16+1,IF(AC16="–",BM16,0))</f>
        <v/>
      </c>
      <c r="BO16">
        <f>IF(AD16="✓",BN16+1,IF(AD16="–",BN16,0))</f>
        <v/>
      </c>
      <c r="BP16">
        <f>IF(AE16="✓",BO16+1,IF(AE16="–",BO16,0))</f>
        <v/>
      </c>
      <c r="BQ16">
        <f>IF(AF16="✓",BP16+1,IF(AF16="–",BP16,0))</f>
        <v/>
      </c>
      <c r="BS16">
        <f>COUNTIF(B16:H16,"✓")</f>
        <v/>
      </c>
      <c r="BT16">
        <f>COUNTIF(I16:O16,"✓")</f>
        <v/>
      </c>
      <c r="BU16">
        <f>COUNTIF(P16:V16,"✓")</f>
        <v/>
      </c>
      <c r="BV16">
        <f>COUNTIF(W16:AC16,"✓")</f>
        <v/>
      </c>
      <c r="BW16">
        <f>COUNTIF(AD16:AF16,"✓")</f>
        <v/>
      </c>
    </row>
    <row r="17">
      <c r="A17" s="9">
        <f>Habits!A16</f>
        <v/>
      </c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0" t="n"/>
      <c r="T17" s="10" t="n"/>
      <c r="U17" s="10" t="n"/>
      <c r="V17" s="10" t="n"/>
      <c r="W17" s="10" t="n"/>
      <c r="X17" s="10" t="n"/>
      <c r="Y17" s="10" t="n"/>
      <c r="Z17" s="10" t="n"/>
      <c r="AA17" s="10" t="n"/>
      <c r="AB17" s="10" t="n"/>
      <c r="AC17" s="10" t="n"/>
      <c r="AD17" s="10" t="n"/>
      <c r="AE17" s="10" t="n"/>
      <c r="AF17" s="10" t="n"/>
      <c r="AG17" s="10">
        <f>COUNTIF(B17:AF17,"✓")</f>
        <v/>
      </c>
      <c r="AH17" s="14">
        <f>IF(IF(N(Habits!B16)=0,(31-COUNTIF(B17:AF17,"–")),N(Habits!B16)*(31-COUNTIF(B17:AF17,"–"))/7)=0,0,MIN(1,AG17/(IF(N(Habits!B16)=0,(31-COUNTIF(B17:AF17,"–")),N(Habits!B16)*(31-COUNTIF(B17:AF17,"–"))/7))))</f>
        <v/>
      </c>
      <c r="AI17" s="10">
        <f>MAX(AM17:BQ17)</f>
        <v/>
      </c>
      <c r="AJ17" s="10">
        <f>IFERROR(LOOKUP(2,1/(B17:AF17&lt;&gt;""),AM17:BQ17),0)</f>
        <v/>
      </c>
      <c r="AK17" s="10">
        <f>IF(AND(N(Habits!B16)&gt;0,BS17&gt;=N(Habits!B16)),1,0)+IF(AND(N(Habits!B16)&gt;0,BT17&gt;=N(Habits!B16)),1,0)+IF(AND(N(Habits!B16)&gt;0,BU17&gt;=N(Habits!B16)),1,0)+IF(AND(N(Habits!B16)&gt;0,BV17&gt;=N(Habits!B16)),1,0)+IF(AND(N(Habits!B16)&gt;0,BW17&gt;=N(Habits!B16)),1,0)</f>
        <v/>
      </c>
      <c r="AM17">
        <f>IF(B17="✓",1,0)</f>
        <v/>
      </c>
      <c r="AN17">
        <f>IF(C17="✓",AM17+1,IF(C17="–",AM17,0))</f>
        <v/>
      </c>
      <c r="AO17">
        <f>IF(D17="✓",AN17+1,IF(D17="–",AN17,0))</f>
        <v/>
      </c>
      <c r="AP17">
        <f>IF(E17="✓",AO17+1,IF(E17="–",AO17,0))</f>
        <v/>
      </c>
      <c r="AQ17">
        <f>IF(F17="✓",AP17+1,IF(F17="–",AP17,0))</f>
        <v/>
      </c>
      <c r="AR17">
        <f>IF(G17="✓",AQ17+1,IF(G17="–",AQ17,0))</f>
        <v/>
      </c>
      <c r="AS17">
        <f>IF(H17="✓",AR17+1,IF(H17="–",AR17,0))</f>
        <v/>
      </c>
      <c r="AT17">
        <f>IF(I17="✓",AS17+1,IF(I17="–",AS17,0))</f>
        <v/>
      </c>
      <c r="AU17">
        <f>IF(J17="✓",AT17+1,IF(J17="–",AT17,0))</f>
        <v/>
      </c>
      <c r="AV17">
        <f>IF(K17="✓",AU17+1,IF(K17="–",AU17,0))</f>
        <v/>
      </c>
      <c r="AW17">
        <f>IF(L17="✓",AV17+1,IF(L17="–",AV17,0))</f>
        <v/>
      </c>
      <c r="AX17">
        <f>IF(M17="✓",AW17+1,IF(M17="–",AW17,0))</f>
        <v/>
      </c>
      <c r="AY17">
        <f>IF(N17="✓",AX17+1,IF(N17="–",AX17,0))</f>
        <v/>
      </c>
      <c r="AZ17">
        <f>IF(O17="✓",AY17+1,IF(O17="–",AY17,0))</f>
        <v/>
      </c>
      <c r="BA17">
        <f>IF(P17="✓",AZ17+1,IF(P17="–",AZ17,0))</f>
        <v/>
      </c>
      <c r="BB17">
        <f>IF(Q17="✓",BA17+1,IF(Q17="–",BA17,0))</f>
        <v/>
      </c>
      <c r="BC17">
        <f>IF(R17="✓",BB17+1,IF(R17="–",BB17,0))</f>
        <v/>
      </c>
      <c r="BD17">
        <f>IF(S17="✓",BC17+1,IF(S17="–",BC17,0))</f>
        <v/>
      </c>
      <c r="BE17">
        <f>IF(T17="✓",BD17+1,IF(T17="–",BD17,0))</f>
        <v/>
      </c>
      <c r="BF17">
        <f>IF(U17="✓",BE17+1,IF(U17="–",BE17,0))</f>
        <v/>
      </c>
      <c r="BG17">
        <f>IF(V17="✓",BF17+1,IF(V17="–",BF17,0))</f>
        <v/>
      </c>
      <c r="BH17">
        <f>IF(W17="✓",BG17+1,IF(W17="–",BG17,0))</f>
        <v/>
      </c>
      <c r="BI17">
        <f>IF(X17="✓",BH17+1,IF(X17="–",BH17,0))</f>
        <v/>
      </c>
      <c r="BJ17">
        <f>IF(Y17="✓",BI17+1,IF(Y17="–",BI17,0))</f>
        <v/>
      </c>
      <c r="BK17">
        <f>IF(Z17="✓",BJ17+1,IF(Z17="–",BJ17,0))</f>
        <v/>
      </c>
      <c r="BL17">
        <f>IF(AA17="✓",BK17+1,IF(AA17="–",BK17,0))</f>
        <v/>
      </c>
      <c r="BM17">
        <f>IF(AB17="✓",BL17+1,IF(AB17="–",BL17,0))</f>
        <v/>
      </c>
      <c r="BN17">
        <f>IF(AC17="✓",BM17+1,IF(AC17="–",BM17,0))</f>
        <v/>
      </c>
      <c r="BO17">
        <f>IF(AD17="✓",BN17+1,IF(AD17="–",BN17,0))</f>
        <v/>
      </c>
      <c r="BP17">
        <f>IF(AE17="✓",BO17+1,IF(AE17="–",BO17,0))</f>
        <v/>
      </c>
      <c r="BQ17">
        <f>IF(AF17="✓",BP17+1,IF(AF17="–",BP17,0))</f>
        <v/>
      </c>
      <c r="BS17">
        <f>COUNTIF(B17:H17,"✓")</f>
        <v/>
      </c>
      <c r="BT17">
        <f>COUNTIF(I17:O17,"✓")</f>
        <v/>
      </c>
      <c r="BU17">
        <f>COUNTIF(P17:V17,"✓")</f>
        <v/>
      </c>
      <c r="BV17">
        <f>COUNTIF(W17:AC17,"✓")</f>
        <v/>
      </c>
      <c r="BW17">
        <f>COUNTIF(AD17:AF17,"✓")</f>
        <v/>
      </c>
    </row>
    <row r="19">
      <c r="A19" s="16" t="inlineStr">
        <is>
          <t>✓ = done    – = rest / sick day (does not break your streak)    empty = missed</t>
        </is>
      </c>
    </row>
  </sheetData>
  <mergeCells count="2">
    <mergeCell ref="A1:AK1"/>
    <mergeCell ref="A19:T19"/>
  </mergeCells>
  <conditionalFormatting sqref="B3:AF17">
    <cfRule type="expression" priority="1" dxfId="0">
      <formula>B3="✓"</formula>
    </cfRule>
    <cfRule type="expression" priority="2" dxfId="1">
      <formula>B3="–"</formula>
    </cfRule>
  </conditionalFormatting>
  <conditionalFormatting sqref="AH3:AH17">
    <cfRule type="colorScale" priority="3">
      <colorScale>
        <cfvo type="min"/>
        <cfvo type="percentile" val="50"/>
        <cfvo type="max"/>
        <color rgb="00F8CBCB"/>
        <color rgb="00FFF2B2"/>
        <color rgb="00C6EFCE"/>
      </colorScale>
    </cfRule>
  </conditionalFormatting>
  <dataValidations count="15">
    <dataValidation sqref="B3:AF3" showDropDown="0" showInputMessage="0" showErrorMessage="0" allowBlank="1" promptTitle="Choose" prompt="Tick = done, dash = rest/sick day (streak keeps running)" type="list">
      <formula1>",✓,–"</formula1>
    </dataValidation>
    <dataValidation sqref="B4:AF4" showDropDown="0" showInputMessage="0" showErrorMessage="0" allowBlank="1" promptTitle="Choose" prompt="Tick = done, dash = rest/sick day (streak keeps running)" type="list">
      <formula1>",✓,–"</formula1>
    </dataValidation>
    <dataValidation sqref="B5:AF5" showDropDown="0" showInputMessage="0" showErrorMessage="0" allowBlank="1" promptTitle="Choose" prompt="Tick = done, dash = rest/sick day (streak keeps running)" type="list">
      <formula1>",✓,–"</formula1>
    </dataValidation>
    <dataValidation sqref="B6:AF6" showDropDown="0" showInputMessage="0" showErrorMessage="0" allowBlank="1" promptTitle="Choose" prompt="Tick = done, dash = rest/sick day (streak keeps running)" type="list">
      <formula1>",✓,–"</formula1>
    </dataValidation>
    <dataValidation sqref="B7:AF7" showDropDown="0" showInputMessage="0" showErrorMessage="0" allowBlank="1" promptTitle="Choose" prompt="Tick = done, dash = rest/sick day (streak keeps running)" type="list">
      <formula1>",✓,–"</formula1>
    </dataValidation>
    <dataValidation sqref="B8:AF8" showDropDown="0" showInputMessage="0" showErrorMessage="0" allowBlank="1" promptTitle="Choose" prompt="Tick = done, dash = rest/sick day (streak keeps running)" type="list">
      <formula1>",✓,–"</formula1>
    </dataValidation>
    <dataValidation sqref="B9:AF9" showDropDown="0" showInputMessage="0" showErrorMessage="0" allowBlank="1" promptTitle="Choose" prompt="Tick = done, dash = rest/sick day (streak keeps running)" type="list">
      <formula1>",✓,–"</formula1>
    </dataValidation>
    <dataValidation sqref="B10:AF10" showDropDown="0" showInputMessage="0" showErrorMessage="0" allowBlank="1" promptTitle="Choose" prompt="Tick = done, dash = rest/sick day (streak keeps running)" type="list">
      <formula1>",✓,–"</formula1>
    </dataValidation>
    <dataValidation sqref="B11:AF11" showDropDown="0" showInputMessage="0" showErrorMessage="0" allowBlank="1" promptTitle="Choose" prompt="Tick = done, dash = rest/sick day (streak keeps running)" type="list">
      <formula1>",✓,–"</formula1>
    </dataValidation>
    <dataValidation sqref="B12:AF12" showDropDown="0" showInputMessage="0" showErrorMessage="0" allowBlank="1" promptTitle="Choose" prompt="Tick = done, dash = rest/sick day (streak keeps running)" type="list">
      <formula1>",✓,–"</formula1>
    </dataValidation>
    <dataValidation sqref="B13:AF13" showDropDown="0" showInputMessage="0" showErrorMessage="0" allowBlank="1" promptTitle="Choose" prompt="Tick = done, dash = rest/sick day (streak keeps running)" type="list">
      <formula1>",✓,–"</formula1>
    </dataValidation>
    <dataValidation sqref="B14:AF14" showDropDown="0" showInputMessage="0" showErrorMessage="0" allowBlank="1" promptTitle="Choose" prompt="Tick = done, dash = rest/sick day (streak keeps running)" type="list">
      <formula1>",✓,–"</formula1>
    </dataValidation>
    <dataValidation sqref="B15:AF15" showDropDown="0" showInputMessage="0" showErrorMessage="0" allowBlank="1" promptTitle="Choose" prompt="Tick = done, dash = rest/sick day (streak keeps running)" type="list">
      <formula1>",✓,–"</formula1>
    </dataValidation>
    <dataValidation sqref="B16:AF16" showDropDown="0" showInputMessage="0" showErrorMessage="0" allowBlank="1" promptTitle="Choose" prompt="Tick = done, dash = rest/sick day (streak keeps running)" type="list">
      <formula1>",✓,–"</formula1>
    </dataValidation>
    <dataValidation sqref="B17:AF17" showDropDown="0" showInputMessage="0" showErrorMessage="0" allowBlank="1" promptTitle="Choose" prompt="Tick = done, dash = rest/sick day (streak keeps running)" type="list">
      <formula1>",✓,–"</formula1>
    </dataValidation>
  </dataValidation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2026-09-06T23:38:33Z</dcterms:created>
  <dcterms:modified xmlns:dcterms="http://purl.org/dc/terms/" xmlns:xsi="http://www.w3.org/2001/XMLSchema-instance" xsi:type="dcterms:W3CDTF">2026-09-06T23:38:33Z</dcterms:modified>
</cp:coreProperties>
</file>