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nt Ledger" sheetId="2" state="visible" r:id="rId2"/>
  </sheets>
  <definedNames>
    <definedName name="_xlnm.Print_Area" localSheetId="0">'Start Here'!$A$1:$H$33</definedName>
    <definedName name="_xlnm.Print_Area" localSheetId="1">'Rent Ledger'!$A$1:$G$40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MM/DD/YYYY"/>
  </numFmts>
  <fonts count="8">
    <font>
      <name val="Calibri"/>
      <family val="2"/>
      <color theme="1"/>
      <sz val="11"/>
      <scheme val="minor"/>
    </font>
    <font>
      <name val="Calibri"/>
      <b val="1"/>
      <color rgb="001F6F5C"/>
      <sz val="20"/>
    </font>
    <font>
      <name val="Calibri"/>
      <b val="1"/>
      <color rgb="001F6F5C"/>
      <sz val="13"/>
    </font>
    <font>
      <name val="Calibri"/>
      <color rgb="001B1B1B"/>
      <sz val="11"/>
    </font>
    <font>
      <name val="Calibri"/>
      <b val="1"/>
      <color rgb="001F6F5C"/>
      <sz val="16"/>
    </font>
    <font>
      <name val="Calibri"/>
      <b val="1"/>
      <color rgb="001B1B1B"/>
    </font>
    <font>
      <name val="Calibri"/>
      <b val="1"/>
      <color rgb="00FFFFFF"/>
      <sz val="11"/>
    </font>
    <font>
      <name val="Calibri"/>
      <color rgb="001B1B1B"/>
    </font>
  </fonts>
  <fills count="5">
    <fill>
      <patternFill/>
    </fill>
    <fill>
      <patternFill patternType="gray125"/>
    </fill>
    <fill>
      <patternFill patternType="solid">
        <fgColor rgb="00D7EFE8"/>
      </patternFill>
    </fill>
    <fill>
      <patternFill patternType="solid">
        <fgColor rgb="001F6F5C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5" fillId="2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/>
    </xf>
    <xf numFmtId="0" fontId="7" fillId="0" borderId="1" pivotButton="0" quotePrefix="0" xfId="0"/>
    <xf numFmtId="164" fontId="7" fillId="0" borderId="1" pivotButton="0" quotePrefix="0" xfId="0"/>
    <xf numFmtId="165" fontId="7" fillId="0" borderId="1" pivotButton="0" quotePrefix="0" xfId="0"/>
    <xf numFmtId="0" fontId="7" fillId="4" borderId="1" applyAlignment="1" pivotButton="0" quotePrefix="0" xfId="0">
      <alignment horizontal="center"/>
    </xf>
    <xf numFmtId="0" fontId="7" fillId="4" borderId="1" pivotButton="0" quotePrefix="0" xfId="0"/>
    <xf numFmtId="164" fontId="7" fillId="4" borderId="1" pivotButton="0" quotePrefix="0" xfId="0"/>
    <xf numFmtId="165" fontId="7" fillId="4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6F5C"/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Landlord Rental Tracker (Lite)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Landlord Rental Tracker (1-20 units). Formulas do the math —</t>
        </is>
      </c>
    </row>
    <row r="7" ht="16" customHeight="1">
      <c r="B7" s="3" t="inlineStr">
        <is>
          <t>you type in properties, tenants and numbers, the sheets calculate the rest.</t>
        </is>
      </c>
    </row>
    <row r="8" ht="8" customHeight="1"/>
    <row r="9" ht="20" customHeight="1">
      <c r="B9" s="2" t="inlineStr">
        <is>
          <t>How to import your bank CSV</t>
        </is>
      </c>
    </row>
    <row r="10" ht="30" customHeight="1">
      <c r="B10" s="3" t="inlineStr">
        <is>
          <t>1. Export a CSV statement from your bank (Date, Description, Amount columns — most banks offer this under Statements/Export).</t>
        </is>
      </c>
    </row>
    <row r="11" ht="30" customHeight="1">
      <c r="B11" s="3" t="inlineStr">
        <is>
          <t>2. Open the 'Bank Import' sheet and paste the three columns starting at row 4 (don't overwrite the header row).</t>
        </is>
      </c>
    </row>
    <row r="12" ht="30" customHeight="1">
      <c r="B12" s="3" t="inlineStr">
        <is>
          <t>3. The 'Category' column guesses a category from the description automatically, using the keyword list on the 'Keywords' sheet.</t>
        </is>
      </c>
    </row>
    <row r="13" ht="30" customHeight="1">
      <c r="B13" s="3" t="inlineStr">
        <is>
          <t>4. Anything it can't match shows 'Uncategorized' — fix it by hand once, or add the missing keyword to the Keywords sheet (it will auto-match next time).</t>
        </is>
      </c>
    </row>
    <row r="14" ht="30" customHeight="1">
      <c r="B14" s="3" t="inlineStr">
        <is>
          <t>5. Once categorized, review the rows and copy the ones that are real expenses into the 'Expenses' sheet (Bank Import is a sorting tray, Expenses is your tax record).</t>
        </is>
      </c>
    </row>
    <row r="15" ht="8" customHeight="1"/>
    <row r="16" ht="20" customHeight="1">
      <c r="B16" s="2" t="inlineStr">
        <is>
          <t>How to use the rest of the workbook</t>
        </is>
      </c>
    </row>
    <row r="17" ht="16" customHeight="1">
      <c r="B17" s="3" t="inlineStr">
        <is>
          <t>1. Properties &amp; Units: list every unit you rent out — one row per unit, up to 20.</t>
        </is>
      </c>
    </row>
    <row r="18" ht="16" customHeight="1">
      <c r="B18" s="3" t="inlineStr">
        <is>
          <t>2. Tenants &amp; Leases: one row per current tenant, linked to a Unit ID from the sheet above.</t>
        </is>
      </c>
    </row>
    <row r="19" ht="30" customHeight="1">
      <c r="B19" s="3" t="inlineStr">
        <is>
          <t>3. Rent Ledger: one row per unit per month. Enter Amount Paid and Date Paid as rent comes in — Status (Paid/Late/Partial/Unpaid) fills in on its own.</t>
        </is>
      </c>
    </row>
    <row r="20" ht="30" customHeight="1">
      <c r="B20" s="3" t="inlineStr">
        <is>
          <t>4. (Pro) Late Fee Calculator: look up your state's rule first (State Late Fee Rules tab), then calculate the fee — flat or daily.</t>
        </is>
      </c>
    </row>
    <row r="21" ht="30" customHeight="1">
      <c r="B21" s="3" t="inlineStr">
        <is>
          <t>5. (Pro) Proration Calculator: three accepted methods side by side (actual days in month, 30-day banker's, annual/365) so you can match whichever method your lease specifies.</t>
        </is>
      </c>
    </row>
    <row r="22" ht="30" customHeight="1">
      <c r="B22" s="3" t="inlineStr">
        <is>
          <t>6. (Pro) Expenses: categorized by the same 13 lines used on IRS Schedule E, with an annual summary ready for your tax preparer.</t>
        </is>
      </c>
    </row>
    <row r="23" ht="30" customHeight="1">
      <c r="B23" s="3" t="inlineStr">
        <is>
          <t>7. (Pro) Maintenance Log, Security Deposit Tracker and Vacancy &amp; Occupancy: one row per event/unit.</t>
        </is>
      </c>
    </row>
    <row r="24" ht="30" customHeight="1">
      <c r="B24" s="3" t="inlineStr">
        <is>
          <t>8. (Pro) Dashboard: NOI, cash flow, occupancy % and late-payment count, pulled from the sheets above automatically.</t>
        </is>
      </c>
    </row>
    <row r="25" ht="8" customHeight="1"/>
    <row r="26" ht="20" customHeight="1">
      <c r="B26" s="2" t="inlineStr">
        <is>
          <t>Important</t>
        </is>
      </c>
    </row>
    <row r="27" ht="75" customHeight="1">
      <c r="B27" s="3" t="inlineStr">
        <is>
          <t>- The 'State Late Fee Rules' tab is a research starting point, not legal advice: late-fee caps and grace periods change and vary by lease type and city ordinance. Rows marked 'Confirmed' cite an official state statute checked in Sept 2026; rows marked 'Verify' point to where to look. Always confirm the current rule on your state's official statute site or with a local attorney before charging a fee.</t>
        </is>
      </c>
    </row>
    <row r="28" ht="16" customHeight="1">
      <c r="B28" s="3" t="inlineStr">
        <is>
          <t>- Don't rename column headers — dropdowns and formulas are matched to the exact wording.</t>
        </is>
      </c>
    </row>
    <row r="29" ht="16" customHeight="1">
      <c r="B29" s="3" t="inlineStr">
        <is>
          <t>- Works in Excel, LibreOffice Calc and Google Sheets (File -&gt; Import -&gt; Replace spreadsheet).</t>
        </is>
      </c>
    </row>
    <row r="30" ht="8" customHeight="1"/>
    <row r="31" ht="16" customHeight="1">
      <c r="B31" s="3" t="inlineStr">
        <is>
          <t>Built with AI assistance, every formula hand-checked.</t>
        </is>
      </c>
    </row>
  </sheetData>
  <mergeCells count="24">
    <mergeCell ref="B9:H9"/>
    <mergeCell ref="B6:H6"/>
    <mergeCell ref="B24:H24"/>
    <mergeCell ref="B2:H3"/>
    <mergeCell ref="B5:H5"/>
    <mergeCell ref="B20:H20"/>
    <mergeCell ref="B26:H26"/>
    <mergeCell ref="B16:H16"/>
    <mergeCell ref="B7:H7"/>
    <mergeCell ref="B31:H31"/>
    <mergeCell ref="B22:H22"/>
    <mergeCell ref="B18:H18"/>
    <mergeCell ref="B27:H27"/>
    <mergeCell ref="B21:H21"/>
    <mergeCell ref="B12:H12"/>
    <mergeCell ref="B11:H11"/>
    <mergeCell ref="B23:H23"/>
    <mergeCell ref="B14:H14"/>
    <mergeCell ref="B17:H17"/>
    <mergeCell ref="B13:H13"/>
    <mergeCell ref="B29:H29"/>
    <mergeCell ref="B10:H10"/>
    <mergeCell ref="B19:H19"/>
    <mergeCell ref="B28:H28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1F6F5C"/>
    <outlinePr summaryBelow="1" summaryRight="1"/>
    <pageSetUpPr fitToPage="1"/>
  </sheetPr>
  <dimension ref="A1:G40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4" t="inlineStr">
        <is>
          <t>Rent Ledger (Lite — 3 units)</t>
        </is>
      </c>
    </row>
    <row r="2">
      <c r="A2" s="5" t="inlineStr">
        <is>
          <t>Grace period (days) before a payment counts as late:</t>
        </is>
      </c>
      <c r="G2" s="6" t="n">
        <v>5</v>
      </c>
    </row>
    <row r="4">
      <c r="A4" s="7" t="inlineStr">
        <is>
          <t>Month</t>
        </is>
      </c>
      <c r="B4" s="7" t="inlineStr">
        <is>
          <t>Unit</t>
        </is>
      </c>
      <c r="C4" s="7" t="inlineStr">
        <is>
          <t>Tenant</t>
        </is>
      </c>
      <c r="D4" s="7" t="inlineStr">
        <is>
          <t>Rent Due</t>
        </is>
      </c>
      <c r="E4" s="7" t="inlineStr">
        <is>
          <t>Date Paid</t>
        </is>
      </c>
      <c r="F4" s="7" t="inlineStr">
        <is>
          <t>Amount Paid</t>
        </is>
      </c>
      <c r="G4" s="7" t="inlineStr">
        <is>
          <t>Status</t>
        </is>
      </c>
    </row>
    <row r="5">
      <c r="A5" s="8" t="inlineStr">
        <is>
          <t>Jan</t>
        </is>
      </c>
      <c r="B5" s="8" t="inlineStr">
        <is>
          <t>Unit 1</t>
        </is>
      </c>
      <c r="C5" s="9" t="n"/>
      <c r="D5" s="10" t="n"/>
      <c r="E5" s="11" t="n"/>
      <c r="F5" s="10" t="n"/>
      <c r="G5" s="8">
        <f>IF(D5="","",IF(F5&gt;=D5,"Paid",IF(AND(F5&gt;0,F5&lt;D5),"Partial",IF(TODAY()&gt;DATE(2027,1,1)+$G$2,"Late","Unpaid"))))</f>
        <v/>
      </c>
    </row>
    <row r="6">
      <c r="A6" s="12" t="inlineStr">
        <is>
          <t>Feb</t>
        </is>
      </c>
      <c r="B6" s="12" t="inlineStr">
        <is>
          <t>Unit 1</t>
        </is>
      </c>
      <c r="C6" s="13" t="n"/>
      <c r="D6" s="14" t="n"/>
      <c r="E6" s="15" t="n"/>
      <c r="F6" s="14" t="n"/>
      <c r="G6" s="12">
        <f>IF(D6="","",IF(F6&gt;=D6,"Paid",IF(AND(F6&gt;0,F6&lt;D6),"Partial",IF(TODAY()&gt;DATE(2027,2,1)+$G$2,"Late","Unpaid"))))</f>
        <v/>
      </c>
    </row>
    <row r="7">
      <c r="A7" s="8" t="inlineStr">
        <is>
          <t>Mar</t>
        </is>
      </c>
      <c r="B7" s="8" t="inlineStr">
        <is>
          <t>Unit 1</t>
        </is>
      </c>
      <c r="C7" s="9" t="n"/>
      <c r="D7" s="10" t="n"/>
      <c r="E7" s="11" t="n"/>
      <c r="F7" s="10" t="n"/>
      <c r="G7" s="8">
        <f>IF(D7="","",IF(F7&gt;=D7,"Paid",IF(AND(F7&gt;0,F7&lt;D7),"Partial",IF(TODAY()&gt;DATE(2027,3,1)+$G$2,"Late","Unpaid"))))</f>
        <v/>
      </c>
    </row>
    <row r="8">
      <c r="A8" s="12" t="inlineStr">
        <is>
          <t>Apr</t>
        </is>
      </c>
      <c r="B8" s="12" t="inlineStr">
        <is>
          <t>Unit 1</t>
        </is>
      </c>
      <c r="C8" s="13" t="n"/>
      <c r="D8" s="14" t="n"/>
      <c r="E8" s="15" t="n"/>
      <c r="F8" s="14" t="n"/>
      <c r="G8" s="12">
        <f>IF(D8="","",IF(F8&gt;=D8,"Paid",IF(AND(F8&gt;0,F8&lt;D8),"Partial",IF(TODAY()&gt;DATE(2027,4,1)+$G$2,"Late","Unpaid"))))</f>
        <v/>
      </c>
    </row>
    <row r="9">
      <c r="A9" s="8" t="inlineStr">
        <is>
          <t>May</t>
        </is>
      </c>
      <c r="B9" s="8" t="inlineStr">
        <is>
          <t>Unit 1</t>
        </is>
      </c>
      <c r="C9" s="9" t="n"/>
      <c r="D9" s="10" t="n"/>
      <c r="E9" s="11" t="n"/>
      <c r="F9" s="10" t="n"/>
      <c r="G9" s="8">
        <f>IF(D9="","",IF(F9&gt;=D9,"Paid",IF(AND(F9&gt;0,F9&lt;D9),"Partial",IF(TODAY()&gt;DATE(2027,5,1)+$G$2,"Late","Unpaid"))))</f>
        <v/>
      </c>
    </row>
    <row r="10">
      <c r="A10" s="12" t="inlineStr">
        <is>
          <t>Jun</t>
        </is>
      </c>
      <c r="B10" s="12" t="inlineStr">
        <is>
          <t>Unit 1</t>
        </is>
      </c>
      <c r="C10" s="13" t="n"/>
      <c r="D10" s="14" t="n"/>
      <c r="E10" s="15" t="n"/>
      <c r="F10" s="14" t="n"/>
      <c r="G10" s="12">
        <f>IF(D10="","",IF(F10&gt;=D10,"Paid",IF(AND(F10&gt;0,F10&lt;D10),"Partial",IF(TODAY()&gt;DATE(2027,6,1)+$G$2,"Late","Unpaid"))))</f>
        <v/>
      </c>
    </row>
    <row r="11">
      <c r="A11" s="8" t="inlineStr">
        <is>
          <t>Jul</t>
        </is>
      </c>
      <c r="B11" s="8" t="inlineStr">
        <is>
          <t>Unit 1</t>
        </is>
      </c>
      <c r="C11" s="9" t="n"/>
      <c r="D11" s="10" t="n"/>
      <c r="E11" s="11" t="n"/>
      <c r="F11" s="10" t="n"/>
      <c r="G11" s="8">
        <f>IF(D11="","",IF(F11&gt;=D11,"Paid",IF(AND(F11&gt;0,F11&lt;D11),"Partial",IF(TODAY()&gt;DATE(2027,7,1)+$G$2,"Late","Unpaid"))))</f>
        <v/>
      </c>
    </row>
    <row r="12">
      <c r="A12" s="12" t="inlineStr">
        <is>
          <t>Aug</t>
        </is>
      </c>
      <c r="B12" s="12" t="inlineStr">
        <is>
          <t>Unit 1</t>
        </is>
      </c>
      <c r="C12" s="13" t="n"/>
      <c r="D12" s="14" t="n"/>
      <c r="E12" s="15" t="n"/>
      <c r="F12" s="14" t="n"/>
      <c r="G12" s="12">
        <f>IF(D12="","",IF(F12&gt;=D12,"Paid",IF(AND(F12&gt;0,F12&lt;D12),"Partial",IF(TODAY()&gt;DATE(2027,8,1)+$G$2,"Late","Unpaid"))))</f>
        <v/>
      </c>
    </row>
    <row r="13">
      <c r="A13" s="8" t="inlineStr">
        <is>
          <t>Sep</t>
        </is>
      </c>
      <c r="B13" s="8" t="inlineStr">
        <is>
          <t>Unit 1</t>
        </is>
      </c>
      <c r="C13" s="9" t="n"/>
      <c r="D13" s="10" t="n"/>
      <c r="E13" s="11" t="n"/>
      <c r="F13" s="10" t="n"/>
      <c r="G13" s="8">
        <f>IF(D13="","",IF(F13&gt;=D13,"Paid",IF(AND(F13&gt;0,F13&lt;D13),"Partial",IF(TODAY()&gt;DATE(2027,9,1)+$G$2,"Late","Unpaid"))))</f>
        <v/>
      </c>
    </row>
    <row r="14">
      <c r="A14" s="12" t="inlineStr">
        <is>
          <t>Oct</t>
        </is>
      </c>
      <c r="B14" s="12" t="inlineStr">
        <is>
          <t>Unit 1</t>
        </is>
      </c>
      <c r="C14" s="13" t="n"/>
      <c r="D14" s="14" t="n"/>
      <c r="E14" s="15" t="n"/>
      <c r="F14" s="14" t="n"/>
      <c r="G14" s="12">
        <f>IF(D14="","",IF(F14&gt;=D14,"Paid",IF(AND(F14&gt;0,F14&lt;D14),"Partial",IF(TODAY()&gt;DATE(2027,10,1)+$G$2,"Late","Unpaid"))))</f>
        <v/>
      </c>
    </row>
    <row r="15">
      <c r="A15" s="8" t="inlineStr">
        <is>
          <t>Nov</t>
        </is>
      </c>
      <c r="B15" s="8" t="inlineStr">
        <is>
          <t>Unit 1</t>
        </is>
      </c>
      <c r="C15" s="9" t="n"/>
      <c r="D15" s="10" t="n"/>
      <c r="E15" s="11" t="n"/>
      <c r="F15" s="10" t="n"/>
      <c r="G15" s="8">
        <f>IF(D15="","",IF(F15&gt;=D15,"Paid",IF(AND(F15&gt;0,F15&lt;D15),"Partial",IF(TODAY()&gt;DATE(2027,11,1)+$G$2,"Late","Unpaid"))))</f>
        <v/>
      </c>
    </row>
    <row r="16">
      <c r="A16" s="12" t="inlineStr">
        <is>
          <t>Dec</t>
        </is>
      </c>
      <c r="B16" s="12" t="inlineStr">
        <is>
          <t>Unit 1</t>
        </is>
      </c>
      <c r="C16" s="13" t="n"/>
      <c r="D16" s="14" t="n"/>
      <c r="E16" s="15" t="n"/>
      <c r="F16" s="14" t="n"/>
      <c r="G16" s="12">
        <f>IF(D16="","",IF(F16&gt;=D16,"Paid",IF(AND(F16&gt;0,F16&lt;D16),"Partial",IF(TODAY()&gt;DATE(2027,12,1)+$G$2,"Late","Unpaid"))))</f>
        <v/>
      </c>
    </row>
    <row r="17">
      <c r="A17" s="8" t="inlineStr">
        <is>
          <t>Jan</t>
        </is>
      </c>
      <c r="B17" s="8" t="inlineStr">
        <is>
          <t>Unit 2</t>
        </is>
      </c>
      <c r="C17" s="9" t="n"/>
      <c r="D17" s="10" t="n"/>
      <c r="E17" s="11" t="n"/>
      <c r="F17" s="10" t="n"/>
      <c r="G17" s="8">
        <f>IF(D17="","",IF(F17&gt;=D17,"Paid",IF(AND(F17&gt;0,F17&lt;D17),"Partial",IF(TODAY()&gt;DATE(2027,1,1)+$G$2,"Late","Unpaid"))))</f>
        <v/>
      </c>
    </row>
    <row r="18">
      <c r="A18" s="12" t="inlineStr">
        <is>
          <t>Feb</t>
        </is>
      </c>
      <c r="B18" s="12" t="inlineStr">
        <is>
          <t>Unit 2</t>
        </is>
      </c>
      <c r="C18" s="13" t="n"/>
      <c r="D18" s="14" t="n"/>
      <c r="E18" s="15" t="n"/>
      <c r="F18" s="14" t="n"/>
      <c r="G18" s="12">
        <f>IF(D18="","",IF(F18&gt;=D18,"Paid",IF(AND(F18&gt;0,F18&lt;D18),"Partial",IF(TODAY()&gt;DATE(2027,2,1)+$G$2,"Late","Unpaid"))))</f>
        <v/>
      </c>
    </row>
    <row r="19">
      <c r="A19" s="8" t="inlineStr">
        <is>
          <t>Mar</t>
        </is>
      </c>
      <c r="B19" s="8" t="inlineStr">
        <is>
          <t>Unit 2</t>
        </is>
      </c>
      <c r="C19" s="9" t="n"/>
      <c r="D19" s="10" t="n"/>
      <c r="E19" s="11" t="n"/>
      <c r="F19" s="10" t="n"/>
      <c r="G19" s="8">
        <f>IF(D19="","",IF(F19&gt;=D19,"Paid",IF(AND(F19&gt;0,F19&lt;D19),"Partial",IF(TODAY()&gt;DATE(2027,3,1)+$G$2,"Late","Unpaid"))))</f>
        <v/>
      </c>
    </row>
    <row r="20">
      <c r="A20" s="12" t="inlineStr">
        <is>
          <t>Apr</t>
        </is>
      </c>
      <c r="B20" s="12" t="inlineStr">
        <is>
          <t>Unit 2</t>
        </is>
      </c>
      <c r="C20" s="13" t="n"/>
      <c r="D20" s="14" t="n"/>
      <c r="E20" s="15" t="n"/>
      <c r="F20" s="14" t="n"/>
      <c r="G20" s="12">
        <f>IF(D20="","",IF(F20&gt;=D20,"Paid",IF(AND(F20&gt;0,F20&lt;D20),"Partial",IF(TODAY()&gt;DATE(2027,4,1)+$G$2,"Late","Unpaid"))))</f>
        <v/>
      </c>
    </row>
    <row r="21">
      <c r="A21" s="8" t="inlineStr">
        <is>
          <t>May</t>
        </is>
      </c>
      <c r="B21" s="8" t="inlineStr">
        <is>
          <t>Unit 2</t>
        </is>
      </c>
      <c r="C21" s="9" t="n"/>
      <c r="D21" s="10" t="n"/>
      <c r="E21" s="11" t="n"/>
      <c r="F21" s="10" t="n"/>
      <c r="G21" s="8">
        <f>IF(D21="","",IF(F21&gt;=D21,"Paid",IF(AND(F21&gt;0,F21&lt;D21),"Partial",IF(TODAY()&gt;DATE(2027,5,1)+$G$2,"Late","Unpaid"))))</f>
        <v/>
      </c>
    </row>
    <row r="22">
      <c r="A22" s="12" t="inlineStr">
        <is>
          <t>Jun</t>
        </is>
      </c>
      <c r="B22" s="12" t="inlineStr">
        <is>
          <t>Unit 2</t>
        </is>
      </c>
      <c r="C22" s="13" t="n"/>
      <c r="D22" s="14" t="n"/>
      <c r="E22" s="15" t="n"/>
      <c r="F22" s="14" t="n"/>
      <c r="G22" s="12">
        <f>IF(D22="","",IF(F22&gt;=D22,"Paid",IF(AND(F22&gt;0,F22&lt;D22),"Partial",IF(TODAY()&gt;DATE(2027,6,1)+$G$2,"Late","Unpaid"))))</f>
        <v/>
      </c>
    </row>
    <row r="23">
      <c r="A23" s="8" t="inlineStr">
        <is>
          <t>Jul</t>
        </is>
      </c>
      <c r="B23" s="8" t="inlineStr">
        <is>
          <t>Unit 2</t>
        </is>
      </c>
      <c r="C23" s="9" t="n"/>
      <c r="D23" s="10" t="n"/>
      <c r="E23" s="11" t="n"/>
      <c r="F23" s="10" t="n"/>
      <c r="G23" s="8">
        <f>IF(D23="","",IF(F23&gt;=D23,"Paid",IF(AND(F23&gt;0,F23&lt;D23),"Partial",IF(TODAY()&gt;DATE(2027,7,1)+$G$2,"Late","Unpaid"))))</f>
        <v/>
      </c>
    </row>
    <row r="24">
      <c r="A24" s="12" t="inlineStr">
        <is>
          <t>Aug</t>
        </is>
      </c>
      <c r="B24" s="12" t="inlineStr">
        <is>
          <t>Unit 2</t>
        </is>
      </c>
      <c r="C24" s="13" t="n"/>
      <c r="D24" s="14" t="n"/>
      <c r="E24" s="15" t="n"/>
      <c r="F24" s="14" t="n"/>
      <c r="G24" s="12">
        <f>IF(D24="","",IF(F24&gt;=D24,"Paid",IF(AND(F24&gt;0,F24&lt;D24),"Partial",IF(TODAY()&gt;DATE(2027,8,1)+$G$2,"Late","Unpaid"))))</f>
        <v/>
      </c>
    </row>
    <row r="25">
      <c r="A25" s="8" t="inlineStr">
        <is>
          <t>Sep</t>
        </is>
      </c>
      <c r="B25" s="8" t="inlineStr">
        <is>
          <t>Unit 2</t>
        </is>
      </c>
      <c r="C25" s="9" t="n"/>
      <c r="D25" s="10" t="n"/>
      <c r="E25" s="11" t="n"/>
      <c r="F25" s="10" t="n"/>
      <c r="G25" s="8">
        <f>IF(D25="","",IF(F25&gt;=D25,"Paid",IF(AND(F25&gt;0,F25&lt;D25),"Partial",IF(TODAY()&gt;DATE(2027,9,1)+$G$2,"Late","Unpaid"))))</f>
        <v/>
      </c>
    </row>
    <row r="26">
      <c r="A26" s="12" t="inlineStr">
        <is>
          <t>Oct</t>
        </is>
      </c>
      <c r="B26" s="12" t="inlineStr">
        <is>
          <t>Unit 2</t>
        </is>
      </c>
      <c r="C26" s="13" t="n"/>
      <c r="D26" s="14" t="n"/>
      <c r="E26" s="15" t="n"/>
      <c r="F26" s="14" t="n"/>
      <c r="G26" s="12">
        <f>IF(D26="","",IF(F26&gt;=D26,"Paid",IF(AND(F26&gt;0,F26&lt;D26),"Partial",IF(TODAY()&gt;DATE(2027,10,1)+$G$2,"Late","Unpaid"))))</f>
        <v/>
      </c>
    </row>
    <row r="27">
      <c r="A27" s="8" t="inlineStr">
        <is>
          <t>Nov</t>
        </is>
      </c>
      <c r="B27" s="8" t="inlineStr">
        <is>
          <t>Unit 2</t>
        </is>
      </c>
      <c r="C27" s="9" t="n"/>
      <c r="D27" s="10" t="n"/>
      <c r="E27" s="11" t="n"/>
      <c r="F27" s="10" t="n"/>
      <c r="G27" s="8">
        <f>IF(D27="","",IF(F27&gt;=D27,"Paid",IF(AND(F27&gt;0,F27&lt;D27),"Partial",IF(TODAY()&gt;DATE(2027,11,1)+$G$2,"Late","Unpaid"))))</f>
        <v/>
      </c>
    </row>
    <row r="28">
      <c r="A28" s="12" t="inlineStr">
        <is>
          <t>Dec</t>
        </is>
      </c>
      <c r="B28" s="12" t="inlineStr">
        <is>
          <t>Unit 2</t>
        </is>
      </c>
      <c r="C28" s="13" t="n"/>
      <c r="D28" s="14" t="n"/>
      <c r="E28" s="15" t="n"/>
      <c r="F28" s="14" t="n"/>
      <c r="G28" s="12">
        <f>IF(D28="","",IF(F28&gt;=D28,"Paid",IF(AND(F28&gt;0,F28&lt;D28),"Partial",IF(TODAY()&gt;DATE(2027,12,1)+$G$2,"Late","Unpaid"))))</f>
        <v/>
      </c>
    </row>
    <row r="29">
      <c r="A29" s="8" t="inlineStr">
        <is>
          <t>Jan</t>
        </is>
      </c>
      <c r="B29" s="8" t="inlineStr">
        <is>
          <t>Unit 3</t>
        </is>
      </c>
      <c r="C29" s="9" t="n"/>
      <c r="D29" s="10" t="n"/>
      <c r="E29" s="11" t="n"/>
      <c r="F29" s="10" t="n"/>
      <c r="G29" s="8">
        <f>IF(D29="","",IF(F29&gt;=D29,"Paid",IF(AND(F29&gt;0,F29&lt;D29),"Partial",IF(TODAY()&gt;DATE(2027,1,1)+$G$2,"Late","Unpaid"))))</f>
        <v/>
      </c>
    </row>
    <row r="30">
      <c r="A30" s="12" t="inlineStr">
        <is>
          <t>Feb</t>
        </is>
      </c>
      <c r="B30" s="12" t="inlineStr">
        <is>
          <t>Unit 3</t>
        </is>
      </c>
      <c r="C30" s="13" t="n"/>
      <c r="D30" s="14" t="n"/>
      <c r="E30" s="15" t="n"/>
      <c r="F30" s="14" t="n"/>
      <c r="G30" s="12">
        <f>IF(D30="","",IF(F30&gt;=D30,"Paid",IF(AND(F30&gt;0,F30&lt;D30),"Partial",IF(TODAY()&gt;DATE(2027,2,1)+$G$2,"Late","Unpaid"))))</f>
        <v/>
      </c>
    </row>
    <row r="31">
      <c r="A31" s="8" t="inlineStr">
        <is>
          <t>Mar</t>
        </is>
      </c>
      <c r="B31" s="8" t="inlineStr">
        <is>
          <t>Unit 3</t>
        </is>
      </c>
      <c r="C31" s="9" t="n"/>
      <c r="D31" s="10" t="n"/>
      <c r="E31" s="11" t="n"/>
      <c r="F31" s="10" t="n"/>
      <c r="G31" s="8">
        <f>IF(D31="","",IF(F31&gt;=D31,"Paid",IF(AND(F31&gt;0,F31&lt;D31),"Partial",IF(TODAY()&gt;DATE(2027,3,1)+$G$2,"Late","Unpaid"))))</f>
        <v/>
      </c>
    </row>
    <row r="32">
      <c r="A32" s="12" t="inlineStr">
        <is>
          <t>Apr</t>
        </is>
      </c>
      <c r="B32" s="12" t="inlineStr">
        <is>
          <t>Unit 3</t>
        </is>
      </c>
      <c r="C32" s="13" t="n"/>
      <c r="D32" s="14" t="n"/>
      <c r="E32" s="15" t="n"/>
      <c r="F32" s="14" t="n"/>
      <c r="G32" s="12">
        <f>IF(D32="","",IF(F32&gt;=D32,"Paid",IF(AND(F32&gt;0,F32&lt;D32),"Partial",IF(TODAY()&gt;DATE(2027,4,1)+$G$2,"Late","Unpaid"))))</f>
        <v/>
      </c>
    </row>
    <row r="33">
      <c r="A33" s="8" t="inlineStr">
        <is>
          <t>May</t>
        </is>
      </c>
      <c r="B33" s="8" t="inlineStr">
        <is>
          <t>Unit 3</t>
        </is>
      </c>
      <c r="C33" s="9" t="n"/>
      <c r="D33" s="10" t="n"/>
      <c r="E33" s="11" t="n"/>
      <c r="F33" s="10" t="n"/>
      <c r="G33" s="8">
        <f>IF(D33="","",IF(F33&gt;=D33,"Paid",IF(AND(F33&gt;0,F33&lt;D33),"Partial",IF(TODAY()&gt;DATE(2027,5,1)+$G$2,"Late","Unpaid"))))</f>
        <v/>
      </c>
    </row>
    <row r="34">
      <c r="A34" s="12" t="inlineStr">
        <is>
          <t>Jun</t>
        </is>
      </c>
      <c r="B34" s="12" t="inlineStr">
        <is>
          <t>Unit 3</t>
        </is>
      </c>
      <c r="C34" s="13" t="n"/>
      <c r="D34" s="14" t="n"/>
      <c r="E34" s="15" t="n"/>
      <c r="F34" s="14" t="n"/>
      <c r="G34" s="12">
        <f>IF(D34="","",IF(F34&gt;=D34,"Paid",IF(AND(F34&gt;0,F34&lt;D34),"Partial",IF(TODAY()&gt;DATE(2027,6,1)+$G$2,"Late","Unpaid"))))</f>
        <v/>
      </c>
    </row>
    <row r="35">
      <c r="A35" s="8" t="inlineStr">
        <is>
          <t>Jul</t>
        </is>
      </c>
      <c r="B35" s="8" t="inlineStr">
        <is>
          <t>Unit 3</t>
        </is>
      </c>
      <c r="C35" s="9" t="n"/>
      <c r="D35" s="10" t="n"/>
      <c r="E35" s="11" t="n"/>
      <c r="F35" s="10" t="n"/>
      <c r="G35" s="8">
        <f>IF(D35="","",IF(F35&gt;=D35,"Paid",IF(AND(F35&gt;0,F35&lt;D35),"Partial",IF(TODAY()&gt;DATE(2027,7,1)+$G$2,"Late","Unpaid"))))</f>
        <v/>
      </c>
    </row>
    <row r="36">
      <c r="A36" s="12" t="inlineStr">
        <is>
          <t>Aug</t>
        </is>
      </c>
      <c r="B36" s="12" t="inlineStr">
        <is>
          <t>Unit 3</t>
        </is>
      </c>
      <c r="C36" s="13" t="n"/>
      <c r="D36" s="14" t="n"/>
      <c r="E36" s="15" t="n"/>
      <c r="F36" s="14" t="n"/>
      <c r="G36" s="12">
        <f>IF(D36="","",IF(F36&gt;=D36,"Paid",IF(AND(F36&gt;0,F36&lt;D36),"Partial",IF(TODAY()&gt;DATE(2027,8,1)+$G$2,"Late","Unpaid"))))</f>
        <v/>
      </c>
    </row>
    <row r="37">
      <c r="A37" s="8" t="inlineStr">
        <is>
          <t>Sep</t>
        </is>
      </c>
      <c r="B37" s="8" t="inlineStr">
        <is>
          <t>Unit 3</t>
        </is>
      </c>
      <c r="C37" s="9" t="n"/>
      <c r="D37" s="10" t="n"/>
      <c r="E37" s="11" t="n"/>
      <c r="F37" s="10" t="n"/>
      <c r="G37" s="8">
        <f>IF(D37="","",IF(F37&gt;=D37,"Paid",IF(AND(F37&gt;0,F37&lt;D37),"Partial",IF(TODAY()&gt;DATE(2027,9,1)+$G$2,"Late","Unpaid"))))</f>
        <v/>
      </c>
    </row>
    <row r="38">
      <c r="A38" s="12" t="inlineStr">
        <is>
          <t>Oct</t>
        </is>
      </c>
      <c r="B38" s="12" t="inlineStr">
        <is>
          <t>Unit 3</t>
        </is>
      </c>
      <c r="C38" s="13" t="n"/>
      <c r="D38" s="14" t="n"/>
      <c r="E38" s="15" t="n"/>
      <c r="F38" s="14" t="n"/>
      <c r="G38" s="12">
        <f>IF(D38="","",IF(F38&gt;=D38,"Paid",IF(AND(F38&gt;0,F38&lt;D38),"Partial",IF(TODAY()&gt;DATE(2027,10,1)+$G$2,"Late","Unpaid"))))</f>
        <v/>
      </c>
    </row>
    <row r="39">
      <c r="A39" s="8" t="inlineStr">
        <is>
          <t>Nov</t>
        </is>
      </c>
      <c r="B39" s="8" t="inlineStr">
        <is>
          <t>Unit 3</t>
        </is>
      </c>
      <c r="C39" s="9" t="n"/>
      <c r="D39" s="10" t="n"/>
      <c r="E39" s="11" t="n"/>
      <c r="F39" s="10" t="n"/>
      <c r="G39" s="8">
        <f>IF(D39="","",IF(F39&gt;=D39,"Paid",IF(AND(F39&gt;0,F39&lt;D39),"Partial",IF(TODAY()&gt;DATE(2027,11,1)+$G$2,"Late","Unpaid"))))</f>
        <v/>
      </c>
    </row>
    <row r="40">
      <c r="A40" s="12" t="inlineStr">
        <is>
          <t>Dec</t>
        </is>
      </c>
      <c r="B40" s="12" t="inlineStr">
        <is>
          <t>Unit 3</t>
        </is>
      </c>
      <c r="C40" s="13" t="n"/>
      <c r="D40" s="14" t="n"/>
      <c r="E40" s="15" t="n"/>
      <c r="F40" s="14" t="n"/>
      <c r="G40" s="12">
        <f>IF(D40="","",IF(F40&gt;=D40,"Paid",IF(AND(F40&gt;0,F40&lt;D40),"Partial",IF(TODAY()&gt;DATE(2027,12,1)+$G$2,"Late","Unpaid"))))</f>
        <v/>
      </c>
    </row>
  </sheetData>
  <mergeCells count="1">
    <mergeCell ref="A1:F1"/>
  </mergeCells>
  <conditionalFormatting sqref="G5:G40">
    <cfRule type="expression" priority="1" dxfId="0">
      <formula>G5="Paid"</formula>
    </cfRule>
    <cfRule type="expression" priority="2" dxfId="1">
      <formula>G5="Late"</formula>
    </cfRule>
  </conditionalFormatting>
  <dataValidations count="1">
    <dataValidation sqref="B5:B40" showDropDown="0" showInputMessage="0" showErrorMessage="0" allowBlank="1" promptTitle="Choose" prompt="" type="list">
      <formula1>"Unit 1,Unit 2,Unit 3"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2026-09-06T22:55:28Z</dcterms:created>
  <dcterms:modified xmlns:dcterms="http://purl.org/dc/terms/" xmlns:xsi="http://www.w3.org/2001/XMLSchema-instance" xsi:type="dcterms:W3CDTF">2026-09-06T22:55:28Z</dcterms:modified>
</cp:coreProperties>
</file>